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Admin\Documents\Documents\ГТО\Отчет 2-ГТО\2018 год\"/>
    </mc:Choice>
  </mc:AlternateContent>
  <bookViews>
    <workbookView xWindow="0" yWindow="0" windowWidth="28800" windowHeight="12420" tabRatio="783" activeTab="4"/>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D10" i="37" s="1"/>
  <c r="H10" i="37"/>
  <c r="I10" i="37"/>
  <c r="J10" i="37"/>
  <c r="K10" i="37"/>
  <c r="E10" i="37"/>
  <c r="F9" i="37"/>
  <c r="G9" i="37"/>
  <c r="D9" i="37" s="1"/>
  <c r="H9" i="37"/>
  <c r="I9" i="37"/>
  <c r="J9" i="37"/>
  <c r="K9" i="37"/>
  <c r="E9" i="37"/>
  <c r="F8" i="37"/>
  <c r="G8" i="37"/>
  <c r="D8" i="37" s="1"/>
  <c r="H8" i="37"/>
  <c r="I8" i="37"/>
  <c r="J8" i="37"/>
  <c r="K8" i="37"/>
  <c r="E8" i="37"/>
  <c r="E7" i="37"/>
  <c r="F7" i="37"/>
  <c r="G7" i="37"/>
  <c r="D7" i="37" s="1"/>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E6" i="36"/>
  <c r="F6" i="36"/>
  <c r="G6" i="36"/>
  <c r="H6" i="36"/>
  <c r="I6" i="36"/>
  <c r="J6" i="36"/>
  <c r="K6" i="36"/>
  <c r="L6" i="36"/>
  <c r="M6" i="36"/>
  <c r="N6" i="36"/>
  <c r="O6" i="36"/>
  <c r="C6" i="36" s="1"/>
  <c r="E10" i="35"/>
  <c r="C10" i="35" s="1"/>
  <c r="F10" i="35"/>
  <c r="G10" i="35"/>
  <c r="H10" i="35"/>
  <c r="I10" i="35"/>
  <c r="J10" i="35"/>
  <c r="K10" i="35"/>
  <c r="D12" i="37"/>
  <c r="D11" i="37" s="1"/>
  <c r="D14" i="37"/>
  <c r="E9" i="38"/>
  <c r="F9" i="38"/>
  <c r="G9" i="38"/>
  <c r="H9" i="38"/>
  <c r="I9" i="38"/>
  <c r="J9" i="38"/>
  <c r="D10" i="38"/>
  <c r="D11" i="38"/>
  <c r="D12" i="38"/>
  <c r="D13" i="38"/>
  <c r="D15" i="38"/>
  <c r="D65" i="37"/>
  <c r="C8" i="33"/>
  <c r="C9" i="33"/>
  <c r="C10" i="33"/>
  <c r="C11" i="33"/>
  <c r="C12" i="33"/>
  <c r="C13" i="33"/>
  <c r="C14" i="33"/>
  <c r="C15" i="33"/>
  <c r="C16" i="33"/>
  <c r="C17" i="33"/>
  <c r="D69" i="37"/>
  <c r="E48" i="37"/>
  <c r="F48" i="37"/>
  <c r="G48" i="37"/>
  <c r="D48" i="37" s="1"/>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H17" i="37"/>
  <c r="I17" i="37"/>
  <c r="J17" i="37"/>
  <c r="K17" i="37"/>
  <c r="K6" i="37"/>
  <c r="J6" i="37"/>
  <c r="H6" i="37"/>
  <c r="E6" i="37"/>
  <c r="I6" i="37"/>
  <c r="F6" i="37"/>
  <c r="D22" i="37"/>
  <c r="D53" i="37"/>
  <c r="D58" i="37"/>
  <c r="D32" i="37"/>
  <c r="D27" i="37"/>
  <c r="D37" i="37"/>
  <c r="D64"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7" i="33"/>
  <c r="G6" i="37" l="1"/>
  <c r="D6" i="37" s="1"/>
  <c r="D17" i="37"/>
  <c r="D9" i="38"/>
</calcChain>
</file>

<file path=xl/sharedStrings.xml><?xml version="1.0" encoding="utf-8"?>
<sst xmlns="http://schemas.openxmlformats.org/spreadsheetml/2006/main" count="371" uniqueCount="276">
  <si>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</si>
  <si>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</si>
  <si>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</si>
  <si>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</si>
  <si>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</si>
  <si>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</si>
  <si>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</si>
  <si>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</si>
  <si>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</si>
  <si>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</si>
  <si>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</si>
  <si>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</si>
  <si>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</si>
  <si>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</si>
  <si>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</si>
  <si>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</si>
  <si>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</si>
  <si>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</si>
  <si>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</si>
  <si>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</si>
  <si>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</si>
  <si>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</si>
  <si>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</si>
  <si>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</si>
  <si>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</si>
  <si>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</si>
  <si>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</si>
  <si>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</si>
  <si>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</si>
  <si>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</si>
  <si>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</si>
  <si>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</si>
  <si>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</si>
  <si>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</si>
  <si>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</si>
  <si>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</si>
  <si>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</si>
  <si>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</si>
  <si>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</si>
  <si>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</si>
  <si>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</si>
  <si>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</si>
  <si>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</si>
  <si>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</si>
  <si>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</si>
  <si>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</si>
  <si>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</si>
  <si>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</si>
  <si>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</si>
  <si>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</si>
  <si>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</si>
  <si>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</si>
  <si>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</si>
  <si>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</si>
  <si>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</si>
  <si>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</si>
  <si>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</si>
  <si>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</si>
  <si>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</si>
  <si>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</si>
  <si>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</si>
  <si>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</si>
  <si>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</si>
  <si>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</si>
  <si>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</si>
  <si>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</si>
  <si>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</si>
  <si>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</si>
  <si>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</si>
  <si>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</si>
  <si>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</si>
  <si>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</si>
  <si>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</si>
  <si>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</si>
  <si>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</si>
  <si>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</si>
  <si>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</si>
  <si>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</si>
  <si>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</si>
  <si>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</si>
  <si>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</si>
  <si>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</si>
  <si>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</si>
  <si>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</si>
  <si>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</si>
  <si>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</si>
  <si>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</si>
  <si>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</si>
  <si>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</si>
  <si>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</si>
  <si>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</si>
  <si>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</si>
  <si>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</si>
  <si>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</si>
  <si>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</si>
  <si>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</si>
  <si>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</si>
  <si>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</si>
  <si>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</si>
  <si>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</si>
  <si>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</si>
  <si>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</si>
  <si>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</si>
  <si>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</si>
  <si>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</si>
  <si>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</si>
  <si>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</si>
  <si>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</si>
  <si>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</si>
  <si>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</si>
  <si>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</si>
  <si>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</si>
  <si>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</si>
  <si>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</si>
  <si>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</si>
  <si>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</si>
  <si>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</si>
  <si>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</si>
  <si>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</si>
  <si>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</si>
  <si>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</si>
  <si>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</si>
  <si>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</si>
  <si>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</si>
  <si>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</si>
  <si>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</si>
  <si>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</si>
  <si>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</si>
  <si>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</si>
  <si>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</si>
  <si>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</si>
  <si>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</si>
  <si>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</si>
  <si>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</si>
  <si>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</si>
  <si>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</si>
  <si>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</si>
  <si>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</si>
  <si>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</si>
  <si>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</si>
  <si>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</si>
  <si>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</si>
  <si>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</si>
  <si>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</si>
  <si>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</si>
  <si>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</si>
  <si>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</si>
  <si>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</si>
  <si>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</si>
  <si>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</si>
  <si>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</si>
  <si>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</si>
  <si>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</si>
  <si>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</si>
  <si>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</si>
  <si>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</si>
  <si>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</si>
  <si>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</si>
  <si>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</si>
  <si>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</si>
  <si>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</si>
  <si>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</si>
  <si>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</si>
  <si>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</si>
  <si>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</si>
  <si>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</si>
  <si>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</si>
  <si>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</si>
  <si>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</si>
  <si>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</si>
  <si>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</si>
  <si>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</si>
  <si>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</si>
  <si>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</si>
  <si>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</si>
  <si>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</si>
  <si>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</si>
  <si>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</si>
  <si>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</si>
  <si>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</si>
  <si>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</si>
  <si>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</si>
  <si>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</si>
  <si>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</si>
  <si>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</si>
  <si>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</si>
  <si>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</si>
  <si>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</si>
  <si>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</si>
  <si>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</si>
  <si>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</si>
  <si>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</si>
  <si>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</si>
  <si>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</si>
  <si>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</si>
  <si>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</si>
  <si>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</si>
  <si>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</si>
  <si>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</si>
  <si>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</si>
  <si>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</si>
  <si>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</si>
  <si>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</si>
  <si>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</si>
  <si>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</si>
  <si>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</si>
  <si>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</si>
  <si>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</si>
  <si>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</si>
  <si>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</si>
  <si>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</si>
  <si>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</si>
  <si>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</si>
  <si>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</si>
  <si>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</si>
  <si>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</si>
  <si>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</si>
  <si>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</si>
  <si>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</si>
  <si>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</si>
  <si>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</si>
  <si>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</si>
  <si>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</si>
  <si>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</si>
  <si>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</si>
  <si>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</si>
  <si>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</si>
  <si>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</si>
  <si>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</si>
  <si>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</si>
  <si>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</si>
  <si>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</si>
  <si>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</si>
  <si>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</si>
  <si>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</si>
  <si>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</si>
  <si>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</si>
  <si>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</si>
  <si>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</si>
  <si>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</si>
  <si>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</si>
  <si>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</si>
  <si>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</si>
  <si>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</si>
  <si>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</si>
  <si>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</si>
  <si>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</si>
  <si>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</si>
  <si>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</si>
  <si>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</si>
  <si>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</si>
  <si>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</si>
  <si>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</si>
  <si>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</si>
  <si>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</si>
  <si>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</si>
  <si>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</si>
  <si>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</si>
  <si>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</si>
  <si>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</si>
  <si>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</si>
  <si>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</si>
  <si>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</si>
  <si>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</si>
  <si>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</si>
  <si>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</si>
  <si>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</si>
  <si>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</si>
  <si>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2018 года</t>
  </si>
  <si>
    <t>Отдел культуры, молодежной политики и спорта администрации муниципального образования Камышловский муниципальный район</t>
  </si>
  <si>
    <t>624860, Свердловская область, г. Камышлов, ул. Гагарина, д. 1а</t>
  </si>
  <si>
    <t>05076752</t>
  </si>
  <si>
    <t>Заведующий отделом культуры, молодежной политики и спорта администрации муниципального образования Камышловский муниципальный район</t>
  </si>
  <si>
    <t>О.А.  Полуяхтова</t>
  </si>
  <si>
    <t>kamr-nokms@yandex.ru</t>
  </si>
  <si>
    <t>«23» января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</si>
</sst>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8" workbookViewId="0">
      <selection activeCell="D33" sqref="D33:G33"/>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8" customHeight="1" thickBot="1" x14ac:dyDescent="0.2">
      <c r="A2" s="3"/>
      <c r="B2" s="3"/>
      <c r="C2" s="3"/>
      <c r="D2" s="89" t="s">
        <v>0</v>
      </c>
      <c r="E2" s="90"/>
      <c r="F2" s="90"/>
      <c r="G2" s="90"/>
      <c r="H2" s="90"/>
      <c r="I2" s="90"/>
      <c r="J2" s="90"/>
      <c r="K2" s="90"/>
      <c r="L2" s="90"/>
      <c r="M2" s="90"/>
      <c r="N2" s="91"/>
      <c r="O2" s="4"/>
      <c r="P2" s="4"/>
      <c r="Q2" s="4"/>
      <c r="R2" s="122"/>
    </row>
    <row r="3" spans="1:18" s="6" customFormat="1" ht="8.25"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12"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12" thickBot="1" x14ac:dyDescent="0.2">
      <c r="R7" s="122"/>
    </row>
    <row r="8" spans="1:18" ht="13.5" thickBot="1" x14ac:dyDescent="0.2">
      <c r="D8" s="98" t="s">
        <v>2</v>
      </c>
      <c r="E8" s="99"/>
      <c r="F8" s="99"/>
      <c r="G8" s="99"/>
      <c r="H8" s="99"/>
      <c r="I8" s="99"/>
      <c r="J8" s="99"/>
      <c r="K8" s="99"/>
      <c r="L8" s="99"/>
      <c r="M8" s="99"/>
      <c r="N8" s="100"/>
      <c r="R8" s="122"/>
    </row>
    <row r="9" spans="1:18" ht="12"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268</v>
      </c>
      <c r="F11" s="132"/>
      <c r="G11" s="132"/>
      <c r="H11" s="132"/>
      <c r="I11" s="132"/>
      <c r="J11" s="132"/>
      <c r="K11" s="132"/>
      <c r="L11" s="132"/>
      <c r="M11" s="133"/>
      <c r="N11" s="11"/>
      <c r="O11" s="13"/>
      <c r="P11" s="13"/>
      <c r="Q11" s="13"/>
      <c r="R11" s="122"/>
    </row>
    <row r="12" spans="1:18" ht="12.7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259</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260</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261</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262</v>
      </c>
      <c r="B17" s="116"/>
      <c r="C17" s="116"/>
      <c r="D17" s="116"/>
      <c r="E17" s="116"/>
      <c r="F17" s="116"/>
      <c r="G17" s="116"/>
      <c r="H17" s="116"/>
      <c r="I17" s="117"/>
      <c r="J17" s="120"/>
      <c r="K17" s="121"/>
      <c r="M17" s="106" t="s">
        <v>149</v>
      </c>
      <c r="N17" s="106"/>
      <c r="O17" s="106"/>
      <c r="P17" s="106"/>
      <c r="Q17" s="8"/>
      <c r="R17" s="122"/>
    </row>
    <row r="18" spans="1:18" s="1" customFormat="1" ht="12.75" x14ac:dyDescent="0.15">
      <c r="A18" s="115" t="s">
        <v>263</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264</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265</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266</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12.75" customHeight="1" x14ac:dyDescent="0.15">
      <c r="N27" s="15"/>
      <c r="O27" s="15"/>
      <c r="P27" s="15"/>
      <c r="Q27" s="15"/>
      <c r="R27" s="122"/>
    </row>
    <row r="28" spans="1:18" s="20" customFormat="1" ht="26.25" customHeight="1" x14ac:dyDescent="0.2">
      <c r="A28" s="78" t="s">
        <v>12</v>
      </c>
      <c r="B28" s="79"/>
      <c r="C28" s="79"/>
      <c r="D28" s="79"/>
      <c r="E28" s="79"/>
      <c r="F28" s="79"/>
      <c r="G28" s="125" t="s">
        <v>269</v>
      </c>
      <c r="H28" s="125"/>
      <c r="I28" s="125"/>
      <c r="J28" s="125"/>
      <c r="K28" s="125"/>
      <c r="L28" s="125"/>
      <c r="M28" s="125"/>
      <c r="N28" s="125"/>
      <c r="O28" s="125"/>
      <c r="P28" s="125"/>
      <c r="Q28" s="126"/>
      <c r="R28" s="122"/>
    </row>
    <row r="29" spans="1:18" s="20" customFormat="1" ht="26.25" customHeight="1" thickBot="1" x14ac:dyDescent="0.25">
      <c r="A29" s="129" t="s">
        <v>13</v>
      </c>
      <c r="B29" s="130"/>
      <c r="C29" s="130"/>
      <c r="D29" s="127" t="s">
        <v>270</v>
      </c>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150</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t="s">
        <v>271</v>
      </c>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algorithmName="SHA-512" hashValue="KkAaDLAW2obD+7LOcsJn3mJJ/c6tOHIA/Sp1CeGTE47cdE5jOj++cxuKaqXte5UusdmEdnXjTN18PIUf3nYw1w==" saltValue="2tDy8XZT/kM9FKh3bXBIMA==" spinCount="100000" sheet="1" objects="1" scenarios="1" selectLockedCell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D14" sqref="D14"/>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151</v>
      </c>
      <c r="E3" s="141"/>
      <c r="F3" s="141"/>
      <c r="G3" s="134" t="s">
        <v>152</v>
      </c>
      <c r="H3" s="141" t="s">
        <v>251</v>
      </c>
      <c r="I3" s="141"/>
      <c r="J3" s="141" t="s">
        <v>254</v>
      </c>
      <c r="K3" s="141"/>
      <c r="L3" s="141"/>
    </row>
    <row r="4" spans="1:12" ht="16.5" customHeight="1" x14ac:dyDescent="0.15">
      <c r="A4" s="146"/>
      <c r="B4" s="143"/>
      <c r="C4" s="146"/>
      <c r="D4" s="134" t="s">
        <v>80</v>
      </c>
      <c r="E4" s="134" t="s">
        <v>104</v>
      </c>
      <c r="F4" s="134" t="s">
        <v>103</v>
      </c>
      <c r="G4" s="148"/>
      <c r="H4" s="134" t="s">
        <v>59</v>
      </c>
      <c r="I4" s="134" t="s">
        <v>153</v>
      </c>
      <c r="J4" s="136" t="s">
        <v>155</v>
      </c>
      <c r="K4" s="137"/>
      <c r="L4" s="138" t="s">
        <v>156</v>
      </c>
    </row>
    <row r="5" spans="1:12" ht="75.75" customHeight="1" x14ac:dyDescent="0.15">
      <c r="A5" s="147"/>
      <c r="B5" s="144"/>
      <c r="C5" s="147"/>
      <c r="D5" s="135"/>
      <c r="E5" s="135"/>
      <c r="F5" s="135"/>
      <c r="G5" s="135"/>
      <c r="H5" s="135"/>
      <c r="I5" s="135"/>
      <c r="J5" s="55" t="s">
        <v>59</v>
      </c>
      <c r="K5" s="55" t="s">
        <v>154</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1</v>
      </c>
      <c r="D7" s="52">
        <f t="shared" ref="D7:L7" si="0">SUM(D8:D17)</f>
        <v>0</v>
      </c>
      <c r="E7" s="52">
        <f t="shared" si="0"/>
        <v>0</v>
      </c>
      <c r="F7" s="52">
        <f t="shared" si="0"/>
        <v>1</v>
      </c>
      <c r="G7" s="52">
        <f t="shared" si="0"/>
        <v>1</v>
      </c>
      <c r="H7" s="52">
        <f t="shared" si="0"/>
        <v>1</v>
      </c>
      <c r="I7" s="52">
        <f t="shared" si="0"/>
        <v>1</v>
      </c>
      <c r="J7" s="52">
        <f t="shared" si="0"/>
        <v>15</v>
      </c>
      <c r="K7" s="52">
        <f t="shared" si="0"/>
        <v>15</v>
      </c>
      <c r="L7" s="52">
        <f t="shared" si="0"/>
        <v>1</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1</v>
      </c>
      <c r="D13" s="44"/>
      <c r="E13" s="44"/>
      <c r="F13" s="44">
        <v>1</v>
      </c>
      <c r="G13" s="44">
        <v>1</v>
      </c>
      <c r="H13" s="44">
        <v>1</v>
      </c>
      <c r="I13" s="44">
        <v>1</v>
      </c>
      <c r="J13" s="44">
        <v>15</v>
      </c>
      <c r="K13" s="44">
        <v>15</v>
      </c>
      <c r="L13" s="44">
        <v>1</v>
      </c>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F17" sqref="F1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157</v>
      </c>
      <c r="D3" s="151" t="s">
        <v>161</v>
      </c>
      <c r="E3" s="151"/>
      <c r="F3" s="151"/>
      <c r="G3" s="151"/>
      <c r="H3" s="151"/>
      <c r="I3" s="151"/>
      <c r="J3" s="151"/>
      <c r="K3" s="151"/>
    </row>
    <row r="4" spans="1:11" x14ac:dyDescent="0.15">
      <c r="A4" s="146"/>
      <c r="B4" s="143"/>
      <c r="C4" s="148"/>
      <c r="D4" s="136" t="s">
        <v>160</v>
      </c>
      <c r="E4" s="152"/>
      <c r="F4" s="152"/>
      <c r="G4" s="152"/>
      <c r="H4" s="152"/>
      <c r="I4" s="152"/>
      <c r="J4" s="137"/>
      <c r="K4" s="134" t="s">
        <v>159</v>
      </c>
    </row>
    <row r="5" spans="1:11" ht="63.75" x14ac:dyDescent="0.15">
      <c r="A5" s="147"/>
      <c r="B5" s="144"/>
      <c r="C5" s="135"/>
      <c r="D5" s="55" t="s">
        <v>158</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252</v>
      </c>
      <c r="B7" s="48">
        <v>12</v>
      </c>
      <c r="C7" s="52">
        <f>SUM(D7:K7)</f>
        <v>31</v>
      </c>
      <c r="D7" s="44">
        <v>1</v>
      </c>
      <c r="E7" s="44">
        <v>18</v>
      </c>
      <c r="F7" s="44"/>
      <c r="G7" s="44">
        <v>12</v>
      </c>
      <c r="H7" s="44"/>
      <c r="I7" s="44"/>
      <c r="J7" s="44"/>
      <c r="K7" s="44"/>
    </row>
    <row r="8" spans="1:11" ht="25.5" x14ac:dyDescent="0.15">
      <c r="A8" s="28" t="s">
        <v>267</v>
      </c>
      <c r="B8" s="48">
        <v>13</v>
      </c>
      <c r="C8" s="52">
        <f t="shared" ref="C8:C18" si="0">SUM(D8:K8)</f>
        <v>31</v>
      </c>
      <c r="D8" s="44">
        <v>1</v>
      </c>
      <c r="E8" s="44">
        <v>18</v>
      </c>
      <c r="F8" s="44"/>
      <c r="G8" s="44">
        <v>12</v>
      </c>
      <c r="H8" s="44"/>
      <c r="I8" s="44"/>
      <c r="J8" s="44"/>
      <c r="K8" s="44"/>
    </row>
    <row r="9" spans="1:11" ht="51" x14ac:dyDescent="0.15">
      <c r="A9" s="26" t="s">
        <v>253</v>
      </c>
      <c r="B9" s="48">
        <v>14</v>
      </c>
      <c r="C9" s="52">
        <f t="shared" si="0"/>
        <v>22</v>
      </c>
      <c r="D9" s="44">
        <v>1</v>
      </c>
      <c r="E9" s="44">
        <v>9</v>
      </c>
      <c r="F9" s="44"/>
      <c r="G9" s="44">
        <v>12</v>
      </c>
      <c r="H9" s="44"/>
      <c r="I9" s="44"/>
      <c r="J9" s="44"/>
      <c r="K9" s="44"/>
    </row>
    <row r="10" spans="1:11" ht="38.25" x14ac:dyDescent="0.15">
      <c r="A10" s="29" t="s">
        <v>85</v>
      </c>
      <c r="B10" s="48">
        <v>15</v>
      </c>
      <c r="C10" s="52">
        <f t="shared" si="0"/>
        <v>13</v>
      </c>
      <c r="D10" s="52">
        <f>SUM(D11:D15)</f>
        <v>1</v>
      </c>
      <c r="E10" s="52">
        <f t="shared" ref="E10:K10" si="1">SUM(E11:E15)</f>
        <v>0</v>
      </c>
      <c r="F10" s="52">
        <f t="shared" si="1"/>
        <v>0</v>
      </c>
      <c r="G10" s="52">
        <f t="shared" si="1"/>
        <v>12</v>
      </c>
      <c r="H10" s="52">
        <f t="shared" si="1"/>
        <v>0</v>
      </c>
      <c r="I10" s="52">
        <f t="shared" si="1"/>
        <v>0</v>
      </c>
      <c r="J10" s="52">
        <f t="shared" si="1"/>
        <v>0</v>
      </c>
      <c r="K10" s="52">
        <f t="shared" si="1"/>
        <v>0</v>
      </c>
    </row>
    <row r="11" spans="1:11" ht="25.5" x14ac:dyDescent="0.15">
      <c r="A11" s="30" t="s">
        <v>162</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13</v>
      </c>
      <c r="D14" s="44">
        <v>1</v>
      </c>
      <c r="E14" s="44"/>
      <c r="F14" s="44"/>
      <c r="G14" s="44">
        <v>12</v>
      </c>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163</v>
      </c>
      <c r="B16" s="48">
        <v>21</v>
      </c>
      <c r="C16" s="52">
        <f t="shared" si="0"/>
        <v>7</v>
      </c>
      <c r="D16" s="44">
        <v>1</v>
      </c>
      <c r="E16" s="44"/>
      <c r="F16" s="44"/>
      <c r="G16" s="44">
        <v>6</v>
      </c>
      <c r="H16" s="44"/>
      <c r="I16" s="44"/>
      <c r="J16" s="44"/>
      <c r="K16" s="44"/>
    </row>
    <row r="17" spans="1:11" ht="42.75" customHeight="1" x14ac:dyDescent="0.15">
      <c r="A17" s="26" t="s">
        <v>164</v>
      </c>
      <c r="B17" s="54">
        <v>22</v>
      </c>
      <c r="C17" s="52">
        <f t="shared" si="0"/>
        <v>9</v>
      </c>
      <c r="D17" s="44">
        <v>1</v>
      </c>
      <c r="E17" s="44"/>
      <c r="F17" s="44"/>
      <c r="G17" s="44">
        <v>8</v>
      </c>
      <c r="H17" s="44"/>
      <c r="I17" s="44"/>
      <c r="J17" s="44"/>
      <c r="K17" s="44"/>
    </row>
    <row r="18" spans="1:11" ht="25.5" x14ac:dyDescent="0.15">
      <c r="A18" s="26" t="s">
        <v>165</v>
      </c>
      <c r="B18" s="48">
        <v>23</v>
      </c>
      <c r="C18" s="52">
        <f t="shared" si="0"/>
        <v>22</v>
      </c>
      <c r="D18" s="44">
        <v>1</v>
      </c>
      <c r="E18" s="44">
        <v>9</v>
      </c>
      <c r="F18" s="44"/>
      <c r="G18" s="44">
        <v>12</v>
      </c>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L19" sqref="L19"/>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170</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166</v>
      </c>
      <c r="B6" s="48">
        <v>24</v>
      </c>
      <c r="C6" s="52">
        <f>SUM(D6:O6)</f>
        <v>20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20</v>
      </c>
    </row>
    <row r="7" spans="1:15" ht="25.5" x14ac:dyDescent="0.15">
      <c r="A7" s="30" t="s">
        <v>255</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ht="25.5" x14ac:dyDescent="0.15">
      <c r="A12" s="30" t="s">
        <v>65</v>
      </c>
      <c r="B12" s="54">
        <v>30</v>
      </c>
      <c r="C12" s="52">
        <f t="shared" si="1"/>
        <v>20</v>
      </c>
      <c r="D12" s="44"/>
      <c r="E12" s="44"/>
      <c r="F12" s="44"/>
      <c r="G12" s="44"/>
      <c r="H12" s="44"/>
      <c r="I12" s="44"/>
      <c r="J12" s="44"/>
      <c r="K12" s="44"/>
      <c r="L12" s="44"/>
      <c r="M12" s="44"/>
      <c r="N12" s="44"/>
      <c r="O12" s="44">
        <v>20</v>
      </c>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167</v>
      </c>
      <c r="B17" s="54">
        <v>35</v>
      </c>
      <c r="C17" s="52">
        <f t="shared" si="1"/>
        <v>20</v>
      </c>
      <c r="D17" s="44"/>
      <c r="E17" s="44"/>
      <c r="F17" s="44"/>
      <c r="G17" s="44"/>
      <c r="H17" s="44"/>
      <c r="I17" s="44"/>
      <c r="J17" s="44"/>
      <c r="K17" s="44"/>
      <c r="L17" s="44"/>
      <c r="M17" s="44"/>
      <c r="N17" s="44"/>
      <c r="O17" s="44">
        <v>20</v>
      </c>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168</v>
      </c>
      <c r="B19" s="54">
        <v>37</v>
      </c>
      <c r="C19" s="52">
        <f t="shared" si="1"/>
        <v>0</v>
      </c>
      <c r="D19" s="44"/>
      <c r="E19" s="44"/>
      <c r="F19" s="44"/>
      <c r="G19" s="44"/>
      <c r="H19" s="44"/>
      <c r="I19" s="44"/>
      <c r="J19" s="44"/>
      <c r="K19" s="44"/>
      <c r="L19" s="44"/>
      <c r="M19" s="44"/>
      <c r="N19" s="44"/>
      <c r="O19" s="44"/>
    </row>
    <row r="20" spans="1:15" ht="38.25" x14ac:dyDescent="0.15">
      <c r="A20" s="26" t="s">
        <v>169</v>
      </c>
      <c r="B20" s="54">
        <v>38</v>
      </c>
      <c r="C20" s="52">
        <f t="shared" si="1"/>
        <v>20</v>
      </c>
      <c r="D20" s="44"/>
      <c r="E20" s="44"/>
      <c r="F20" s="44"/>
      <c r="G20" s="44"/>
      <c r="H20" s="44"/>
      <c r="I20" s="44"/>
      <c r="J20" s="44"/>
      <c r="K20" s="44"/>
      <c r="L20" s="44"/>
      <c r="M20" s="44"/>
      <c r="N20" s="44"/>
      <c r="O20" s="44">
        <v>20</v>
      </c>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tabSelected="1" view="pageLayout" topLeftCell="A57" workbookViewId="0">
      <selection activeCell="H12" sqref="H12"/>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171</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172</v>
      </c>
      <c r="E3" s="151" t="s">
        <v>176</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245</v>
      </c>
      <c r="B6" s="48">
        <v>39</v>
      </c>
      <c r="C6" s="52">
        <f>SUM(C11,C17,C22,C27,C32,C37,C43,C48,C53,C58,C64,C69)</f>
        <v>634</v>
      </c>
      <c r="D6" s="52">
        <f>SUM(E6:K6)</f>
        <v>292</v>
      </c>
      <c r="E6" s="52">
        <f t="shared" ref="E6:K6" si="0">SUM(E11,E17,E22,E27,E32,E37,E43,E48,E53,E58,E64,E69)</f>
        <v>0</v>
      </c>
      <c r="F6" s="52">
        <f t="shared" si="0"/>
        <v>0</v>
      </c>
      <c r="G6" s="52">
        <f t="shared" si="0"/>
        <v>292</v>
      </c>
      <c r="H6" s="52">
        <f t="shared" si="0"/>
        <v>0</v>
      </c>
      <c r="I6" s="52">
        <f t="shared" si="0"/>
        <v>0</v>
      </c>
      <c r="J6" s="52">
        <f t="shared" si="0"/>
        <v>0</v>
      </c>
      <c r="K6" s="52">
        <f t="shared" si="0"/>
        <v>0</v>
      </c>
    </row>
    <row r="7" spans="1:11" ht="63.75" x14ac:dyDescent="0.15">
      <c r="A7" s="61" t="s">
        <v>246</v>
      </c>
      <c r="B7" s="54">
        <v>40</v>
      </c>
      <c r="C7" s="52">
        <f>SUM(C16,C21,C26,C31,C36,C42,C47,C52,C57,C63,C68,C73)</f>
        <v>307</v>
      </c>
      <c r="D7" s="52">
        <f>SUM(E7:K7)</f>
        <v>154</v>
      </c>
      <c r="E7" s="52">
        <f t="shared" ref="E7:K7" si="1">SUM(E16,E21,E26,E31,E36,E42,E47,E52,E57,E63,E68,E73)</f>
        <v>0</v>
      </c>
      <c r="F7" s="52">
        <f t="shared" si="1"/>
        <v>0</v>
      </c>
      <c r="G7" s="52">
        <f t="shared" si="1"/>
        <v>154</v>
      </c>
      <c r="H7" s="52">
        <f t="shared" si="1"/>
        <v>0</v>
      </c>
      <c r="I7" s="52">
        <f t="shared" si="1"/>
        <v>0</v>
      </c>
      <c r="J7" s="52">
        <f t="shared" si="1"/>
        <v>0</v>
      </c>
      <c r="K7" s="52">
        <f t="shared" si="1"/>
        <v>0</v>
      </c>
    </row>
    <row r="8" spans="1:11" ht="38.25" x14ac:dyDescent="0.15">
      <c r="A8" s="62" t="s">
        <v>247</v>
      </c>
      <c r="B8" s="54">
        <v>41</v>
      </c>
      <c r="C8" s="35" t="s">
        <v>101</v>
      </c>
      <c r="D8" s="52">
        <f t="shared" ref="D8:D63" si="2">SUM(E8:K8)</f>
        <v>103</v>
      </c>
      <c r="E8" s="52">
        <f>SUM(E12,E18,E23,E28,E33,E39,E44,E49,E54,E59,E65,E70)</f>
        <v>0</v>
      </c>
      <c r="F8" s="52">
        <f t="shared" ref="F8:K8" si="3">SUM(F12,F18,F23,F28,F33,F39,F44,F49,F54,F59,F65,F70)</f>
        <v>0</v>
      </c>
      <c r="G8" s="52">
        <f t="shared" si="3"/>
        <v>103</v>
      </c>
      <c r="H8" s="52">
        <f t="shared" si="3"/>
        <v>0</v>
      </c>
      <c r="I8" s="52">
        <f t="shared" si="3"/>
        <v>0</v>
      </c>
      <c r="J8" s="52">
        <f t="shared" si="3"/>
        <v>0</v>
      </c>
      <c r="K8" s="52">
        <f t="shared" si="3"/>
        <v>0</v>
      </c>
    </row>
    <row r="9" spans="1:11" ht="38.25" x14ac:dyDescent="0.15">
      <c r="A9" s="61" t="s">
        <v>248</v>
      </c>
      <c r="B9" s="54">
        <v>42</v>
      </c>
      <c r="C9" s="35" t="s">
        <v>101</v>
      </c>
      <c r="D9" s="52">
        <f t="shared" si="2"/>
        <v>103</v>
      </c>
      <c r="E9" s="52">
        <f>SUM(E14,E19,E24,E29,E34,E40,E45,E50,E55,E60,E66,E71)</f>
        <v>0</v>
      </c>
      <c r="F9" s="52">
        <f t="shared" ref="F9:K9" si="4">SUM(F14,F19,F24,F29,F34,F40,F45,F50,F55,F60,F66,F71)</f>
        <v>0</v>
      </c>
      <c r="G9" s="52">
        <f t="shared" si="4"/>
        <v>103</v>
      </c>
      <c r="H9" s="52">
        <f t="shared" si="4"/>
        <v>0</v>
      </c>
      <c r="I9" s="52">
        <f t="shared" si="4"/>
        <v>0</v>
      </c>
      <c r="J9" s="52">
        <f t="shared" si="4"/>
        <v>0</v>
      </c>
      <c r="K9" s="52">
        <f t="shared" si="4"/>
        <v>0</v>
      </c>
    </row>
    <row r="10" spans="1:11" ht="38.25" x14ac:dyDescent="0.15">
      <c r="A10" s="61" t="s">
        <v>249</v>
      </c>
      <c r="B10" s="54">
        <v>43</v>
      </c>
      <c r="C10" s="35" t="s">
        <v>101</v>
      </c>
      <c r="D10" s="52">
        <f t="shared" si="2"/>
        <v>86</v>
      </c>
      <c r="E10" s="52">
        <f>SUM(E15,E20,E25,E30,E35,E41,E46,E51,E56,E61,E67,E72)</f>
        <v>0</v>
      </c>
      <c r="F10" s="52">
        <f t="shared" ref="F10:K10" si="5">SUM(F15,F20,F25,F30,F35,F41,F46,F51,F56,F61,F67,F72)</f>
        <v>0</v>
      </c>
      <c r="G10" s="52">
        <f t="shared" si="5"/>
        <v>86</v>
      </c>
      <c r="H10" s="52">
        <f t="shared" si="5"/>
        <v>0</v>
      </c>
      <c r="I10" s="52">
        <f t="shared" si="5"/>
        <v>0</v>
      </c>
      <c r="J10" s="52">
        <f t="shared" si="5"/>
        <v>0</v>
      </c>
      <c r="K10" s="52">
        <f t="shared" si="5"/>
        <v>0</v>
      </c>
    </row>
    <row r="11" spans="1:11" ht="25.5" x14ac:dyDescent="0.15">
      <c r="A11" s="63" t="s">
        <v>173</v>
      </c>
      <c r="B11" s="54">
        <v>44</v>
      </c>
      <c r="C11" s="45">
        <v>34</v>
      </c>
      <c r="D11" s="52">
        <f>SUM(D12,D14,D15)</f>
        <v>20</v>
      </c>
      <c r="E11" s="52">
        <f t="shared" ref="E11:K11" si="6">SUM(E12,E14,E15)</f>
        <v>0</v>
      </c>
      <c r="F11" s="52">
        <f t="shared" si="6"/>
        <v>0</v>
      </c>
      <c r="G11" s="52">
        <f t="shared" si="6"/>
        <v>20</v>
      </c>
      <c r="H11" s="52">
        <f t="shared" si="6"/>
        <v>0</v>
      </c>
      <c r="I11" s="52">
        <f t="shared" si="6"/>
        <v>0</v>
      </c>
      <c r="J11" s="52">
        <f t="shared" si="6"/>
        <v>0</v>
      </c>
      <c r="K11" s="52">
        <f t="shared" si="6"/>
        <v>0</v>
      </c>
    </row>
    <row r="12" spans="1:11" ht="25.5" x14ac:dyDescent="0.15">
      <c r="A12" s="30" t="s">
        <v>148</v>
      </c>
      <c r="B12" s="54">
        <v>45</v>
      </c>
      <c r="C12" s="35" t="s">
        <v>101</v>
      </c>
      <c r="D12" s="52">
        <f t="shared" si="2"/>
        <v>8</v>
      </c>
      <c r="E12" s="44"/>
      <c r="F12" s="44"/>
      <c r="G12" s="44">
        <v>8</v>
      </c>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8</v>
      </c>
      <c r="E14" s="44"/>
      <c r="F14" s="44"/>
      <c r="G14" s="44">
        <v>8</v>
      </c>
      <c r="H14" s="44"/>
      <c r="I14" s="44"/>
      <c r="J14" s="44"/>
      <c r="K14" s="44"/>
    </row>
    <row r="15" spans="1:11" x14ac:dyDescent="0.15">
      <c r="A15" s="30" t="s">
        <v>43</v>
      </c>
      <c r="B15" s="54">
        <v>47</v>
      </c>
      <c r="C15" s="35" t="s">
        <v>101</v>
      </c>
      <c r="D15" s="52">
        <f t="shared" si="2"/>
        <v>4</v>
      </c>
      <c r="E15" s="44"/>
      <c r="F15" s="44"/>
      <c r="G15" s="44">
        <v>4</v>
      </c>
      <c r="H15" s="44"/>
      <c r="I15" s="44"/>
      <c r="J15" s="44"/>
      <c r="K15" s="44"/>
    </row>
    <row r="16" spans="1:11" ht="38.25" x14ac:dyDescent="0.15">
      <c r="A16" s="27" t="s">
        <v>240</v>
      </c>
      <c r="B16" s="54">
        <v>48</v>
      </c>
      <c r="C16" s="45">
        <v>23</v>
      </c>
      <c r="D16" s="52">
        <f t="shared" si="2"/>
        <v>13</v>
      </c>
      <c r="E16" s="44"/>
      <c r="F16" s="44"/>
      <c r="G16" s="44">
        <v>13</v>
      </c>
      <c r="H16" s="44"/>
      <c r="I16" s="44"/>
      <c r="J16" s="44"/>
      <c r="K16" s="44"/>
    </row>
    <row r="17" spans="1:11" x14ac:dyDescent="0.15">
      <c r="A17" s="27" t="s">
        <v>44</v>
      </c>
      <c r="B17" s="54">
        <v>49</v>
      </c>
      <c r="C17" s="44">
        <v>113</v>
      </c>
      <c r="D17" s="52">
        <f t="shared" si="2"/>
        <v>55</v>
      </c>
      <c r="E17" s="52">
        <f t="shared" ref="E17:K17" si="7">SUM(E18,E19,E20)</f>
        <v>0</v>
      </c>
      <c r="F17" s="52">
        <f t="shared" si="7"/>
        <v>0</v>
      </c>
      <c r="G17" s="52">
        <f t="shared" si="7"/>
        <v>55</v>
      </c>
      <c r="H17" s="52">
        <f t="shared" si="7"/>
        <v>0</v>
      </c>
      <c r="I17" s="52">
        <f t="shared" si="7"/>
        <v>0</v>
      </c>
      <c r="J17" s="52">
        <f t="shared" si="7"/>
        <v>0</v>
      </c>
      <c r="K17" s="52">
        <f t="shared" si="7"/>
        <v>0</v>
      </c>
    </row>
    <row r="18" spans="1:11" ht="25.5" x14ac:dyDescent="0.15">
      <c r="A18" s="30" t="s">
        <v>148</v>
      </c>
      <c r="B18" s="54">
        <v>50</v>
      </c>
      <c r="C18" s="35" t="s">
        <v>101</v>
      </c>
      <c r="D18" s="52">
        <f t="shared" si="2"/>
        <v>19</v>
      </c>
      <c r="E18" s="44"/>
      <c r="F18" s="44"/>
      <c r="G18" s="44">
        <v>19</v>
      </c>
      <c r="H18" s="44"/>
      <c r="I18" s="44"/>
      <c r="J18" s="44"/>
      <c r="K18" s="44"/>
    </row>
    <row r="19" spans="1:11" x14ac:dyDescent="0.15">
      <c r="A19" s="30" t="s">
        <v>42</v>
      </c>
      <c r="B19" s="54">
        <v>51</v>
      </c>
      <c r="C19" s="35" t="s">
        <v>101</v>
      </c>
      <c r="D19" s="52">
        <f t="shared" si="2"/>
        <v>21</v>
      </c>
      <c r="E19" s="44"/>
      <c r="F19" s="44"/>
      <c r="G19" s="44">
        <v>21</v>
      </c>
      <c r="H19" s="44"/>
      <c r="I19" s="44"/>
      <c r="J19" s="44"/>
      <c r="K19" s="44"/>
    </row>
    <row r="20" spans="1:11" x14ac:dyDescent="0.15">
      <c r="A20" s="30" t="s">
        <v>43</v>
      </c>
      <c r="B20" s="54">
        <v>52</v>
      </c>
      <c r="C20" s="35" t="s">
        <v>101</v>
      </c>
      <c r="D20" s="52">
        <f t="shared" si="2"/>
        <v>15</v>
      </c>
      <c r="E20" s="44"/>
      <c r="F20" s="44"/>
      <c r="G20" s="44">
        <v>15</v>
      </c>
      <c r="H20" s="44"/>
      <c r="I20" s="44"/>
      <c r="J20" s="44"/>
      <c r="K20" s="44"/>
    </row>
    <row r="21" spans="1:11" ht="38.25" x14ac:dyDescent="0.15">
      <c r="A21" s="27" t="s">
        <v>250</v>
      </c>
      <c r="B21" s="54">
        <v>53</v>
      </c>
      <c r="C21" s="45">
        <v>53</v>
      </c>
      <c r="D21" s="52">
        <f t="shared" si="2"/>
        <v>26</v>
      </c>
      <c r="E21" s="44"/>
      <c r="F21" s="44"/>
      <c r="G21" s="44">
        <v>26</v>
      </c>
      <c r="H21" s="44"/>
      <c r="I21" s="44"/>
      <c r="J21" s="44"/>
      <c r="K21" s="44"/>
    </row>
    <row r="22" spans="1:11" x14ac:dyDescent="0.15">
      <c r="A22" s="27" t="s">
        <v>45</v>
      </c>
      <c r="B22" s="54">
        <v>54</v>
      </c>
      <c r="C22" s="45">
        <v>127</v>
      </c>
      <c r="D22" s="52">
        <f t="shared" si="2"/>
        <v>55</v>
      </c>
      <c r="E22" s="52">
        <f t="shared" ref="E22:K22" si="8">SUM(E23:E25)</f>
        <v>0</v>
      </c>
      <c r="F22" s="52">
        <f t="shared" si="8"/>
        <v>0</v>
      </c>
      <c r="G22" s="52">
        <f t="shared" si="8"/>
        <v>55</v>
      </c>
      <c r="H22" s="52">
        <f t="shared" si="8"/>
        <v>0</v>
      </c>
      <c r="I22" s="52">
        <f t="shared" si="8"/>
        <v>0</v>
      </c>
      <c r="J22" s="52">
        <f t="shared" si="8"/>
        <v>0</v>
      </c>
      <c r="K22" s="52">
        <f t="shared" si="8"/>
        <v>0</v>
      </c>
    </row>
    <row r="23" spans="1:11" ht="25.5" x14ac:dyDescent="0.15">
      <c r="A23" s="30" t="s">
        <v>148</v>
      </c>
      <c r="B23" s="54">
        <v>55</v>
      </c>
      <c r="C23" s="35" t="s">
        <v>101</v>
      </c>
      <c r="D23" s="52">
        <f t="shared" si="2"/>
        <v>17</v>
      </c>
      <c r="E23" s="44"/>
      <c r="F23" s="44"/>
      <c r="G23" s="44">
        <v>17</v>
      </c>
      <c r="H23" s="44"/>
      <c r="I23" s="44"/>
      <c r="J23" s="44"/>
      <c r="K23" s="44"/>
    </row>
    <row r="24" spans="1:11" x14ac:dyDescent="0.15">
      <c r="A24" s="30" t="s">
        <v>42</v>
      </c>
      <c r="B24" s="54">
        <v>56</v>
      </c>
      <c r="C24" s="35" t="s">
        <v>101</v>
      </c>
      <c r="D24" s="52">
        <f t="shared" si="2"/>
        <v>20</v>
      </c>
      <c r="E24" s="44"/>
      <c r="F24" s="44"/>
      <c r="G24" s="44">
        <v>20</v>
      </c>
      <c r="H24" s="44"/>
      <c r="I24" s="44"/>
      <c r="J24" s="44"/>
      <c r="K24" s="44"/>
    </row>
    <row r="25" spans="1:11" x14ac:dyDescent="0.15">
      <c r="A25" s="30" t="s">
        <v>43</v>
      </c>
      <c r="B25" s="54">
        <v>57</v>
      </c>
      <c r="C25" s="35" t="s">
        <v>101</v>
      </c>
      <c r="D25" s="52">
        <f t="shared" si="2"/>
        <v>18</v>
      </c>
      <c r="E25" s="44"/>
      <c r="F25" s="44"/>
      <c r="G25" s="44">
        <v>18</v>
      </c>
      <c r="H25" s="44"/>
      <c r="I25" s="44"/>
      <c r="J25" s="44"/>
      <c r="K25" s="44"/>
    </row>
    <row r="26" spans="1:11" ht="38.25" x14ac:dyDescent="0.15">
      <c r="A26" s="27" t="s">
        <v>239</v>
      </c>
      <c r="B26" s="54">
        <v>58</v>
      </c>
      <c r="C26" s="45">
        <v>65</v>
      </c>
      <c r="D26" s="52">
        <f t="shared" si="2"/>
        <v>31</v>
      </c>
      <c r="E26" s="44"/>
      <c r="F26" s="44"/>
      <c r="G26" s="44">
        <v>31</v>
      </c>
      <c r="H26" s="44"/>
      <c r="I26" s="44"/>
      <c r="J26" s="44"/>
      <c r="K26" s="44"/>
    </row>
    <row r="27" spans="1:11" x14ac:dyDescent="0.15">
      <c r="A27" s="27" t="s">
        <v>46</v>
      </c>
      <c r="B27" s="54">
        <v>59</v>
      </c>
      <c r="C27" s="45">
        <v>197</v>
      </c>
      <c r="D27" s="52">
        <f t="shared" si="2"/>
        <v>90</v>
      </c>
      <c r="E27" s="52">
        <f t="shared" ref="E27:K27" si="9">SUM(E28:E30)</f>
        <v>0</v>
      </c>
      <c r="F27" s="52">
        <f t="shared" si="9"/>
        <v>0</v>
      </c>
      <c r="G27" s="52">
        <f t="shared" si="9"/>
        <v>90</v>
      </c>
      <c r="H27" s="52">
        <f t="shared" si="9"/>
        <v>0</v>
      </c>
      <c r="I27" s="52">
        <f t="shared" si="9"/>
        <v>0</v>
      </c>
      <c r="J27" s="52">
        <f t="shared" si="9"/>
        <v>0</v>
      </c>
      <c r="K27" s="52">
        <f t="shared" si="9"/>
        <v>0</v>
      </c>
    </row>
    <row r="28" spans="1:11" ht="25.5" x14ac:dyDescent="0.15">
      <c r="A28" s="30" t="s">
        <v>148</v>
      </c>
      <c r="B28" s="54">
        <v>60</v>
      </c>
      <c r="C28" s="35" t="s">
        <v>101</v>
      </c>
      <c r="D28" s="52">
        <f t="shared" si="2"/>
        <v>29</v>
      </c>
      <c r="E28" s="44"/>
      <c r="F28" s="44"/>
      <c r="G28" s="44">
        <v>29</v>
      </c>
      <c r="H28" s="44"/>
      <c r="I28" s="44"/>
      <c r="J28" s="44"/>
      <c r="K28" s="44"/>
    </row>
    <row r="29" spans="1:11" x14ac:dyDescent="0.15">
      <c r="A29" s="30" t="s">
        <v>42</v>
      </c>
      <c r="B29" s="54">
        <v>61</v>
      </c>
      <c r="C29" s="35" t="s">
        <v>101</v>
      </c>
      <c r="D29" s="52">
        <f t="shared" si="2"/>
        <v>30</v>
      </c>
      <c r="E29" s="44"/>
      <c r="F29" s="44"/>
      <c r="G29" s="44">
        <v>30</v>
      </c>
      <c r="H29" s="44"/>
      <c r="I29" s="44"/>
      <c r="J29" s="44"/>
      <c r="K29" s="44"/>
    </row>
    <row r="30" spans="1:11" x14ac:dyDescent="0.15">
      <c r="A30" s="30" t="s">
        <v>43</v>
      </c>
      <c r="B30" s="54">
        <v>62</v>
      </c>
      <c r="C30" s="35" t="s">
        <v>101</v>
      </c>
      <c r="D30" s="52">
        <f t="shared" si="2"/>
        <v>31</v>
      </c>
      <c r="E30" s="44"/>
      <c r="F30" s="44"/>
      <c r="G30" s="44">
        <v>31</v>
      </c>
      <c r="H30" s="44"/>
      <c r="I30" s="44"/>
      <c r="J30" s="44"/>
      <c r="K30" s="44"/>
    </row>
    <row r="31" spans="1:11" ht="38.25" x14ac:dyDescent="0.15">
      <c r="A31" s="27" t="s">
        <v>238</v>
      </c>
      <c r="B31" s="54">
        <v>63</v>
      </c>
      <c r="C31" s="45">
        <v>95</v>
      </c>
      <c r="D31" s="52">
        <f t="shared" si="2"/>
        <v>49</v>
      </c>
      <c r="E31" s="44"/>
      <c r="F31" s="44"/>
      <c r="G31" s="44">
        <v>49</v>
      </c>
      <c r="H31" s="44"/>
      <c r="I31" s="44"/>
      <c r="J31" s="44"/>
      <c r="K31" s="44"/>
    </row>
    <row r="32" spans="1:11" x14ac:dyDescent="0.15">
      <c r="A32" s="27" t="s">
        <v>47</v>
      </c>
      <c r="B32" s="54">
        <v>64</v>
      </c>
      <c r="C32" s="45">
        <v>76</v>
      </c>
      <c r="D32" s="52">
        <f t="shared" si="2"/>
        <v>51</v>
      </c>
      <c r="E32" s="52">
        <f t="shared" ref="E32:K32" si="10">SUM(E33:E35)</f>
        <v>0</v>
      </c>
      <c r="F32" s="52">
        <f t="shared" si="10"/>
        <v>0</v>
      </c>
      <c r="G32" s="52">
        <f t="shared" si="10"/>
        <v>51</v>
      </c>
      <c r="H32" s="52">
        <f t="shared" si="10"/>
        <v>0</v>
      </c>
      <c r="I32" s="52">
        <f t="shared" si="10"/>
        <v>0</v>
      </c>
      <c r="J32" s="52">
        <f t="shared" si="10"/>
        <v>0</v>
      </c>
      <c r="K32" s="52">
        <f t="shared" si="10"/>
        <v>0</v>
      </c>
    </row>
    <row r="33" spans="1:11" ht="25.5" x14ac:dyDescent="0.15">
      <c r="A33" s="30" t="s">
        <v>148</v>
      </c>
      <c r="B33" s="54">
        <v>65</v>
      </c>
      <c r="C33" s="35" t="s">
        <v>101</v>
      </c>
      <c r="D33" s="52">
        <f t="shared" si="2"/>
        <v>21</v>
      </c>
      <c r="E33" s="44"/>
      <c r="F33" s="44"/>
      <c r="G33" s="44">
        <v>21</v>
      </c>
      <c r="H33" s="44"/>
      <c r="I33" s="44"/>
      <c r="J33" s="44"/>
      <c r="K33" s="44"/>
    </row>
    <row r="34" spans="1:11" x14ac:dyDescent="0.15">
      <c r="A34" s="30" t="s">
        <v>42</v>
      </c>
      <c r="B34" s="54">
        <v>66</v>
      </c>
      <c r="C34" s="35" t="s">
        <v>101</v>
      </c>
      <c r="D34" s="52">
        <f t="shared" si="2"/>
        <v>14</v>
      </c>
      <c r="E34" s="44"/>
      <c r="F34" s="44"/>
      <c r="G34" s="44">
        <v>14</v>
      </c>
      <c r="H34" s="44"/>
      <c r="I34" s="44"/>
      <c r="J34" s="44"/>
      <c r="K34" s="44"/>
    </row>
    <row r="35" spans="1:11" x14ac:dyDescent="0.15">
      <c r="A35" s="30" t="s">
        <v>43</v>
      </c>
      <c r="B35" s="54">
        <v>67</v>
      </c>
      <c r="C35" s="35" t="s">
        <v>101</v>
      </c>
      <c r="D35" s="52">
        <f t="shared" si="2"/>
        <v>16</v>
      </c>
      <c r="E35" s="44"/>
      <c r="F35" s="44"/>
      <c r="G35" s="44">
        <v>16</v>
      </c>
      <c r="H35" s="44"/>
      <c r="I35" s="44"/>
      <c r="J35" s="44"/>
      <c r="K35" s="44"/>
    </row>
    <row r="36" spans="1:11" ht="38.25" x14ac:dyDescent="0.15">
      <c r="A36" s="27" t="s">
        <v>237</v>
      </c>
      <c r="B36" s="54">
        <v>68</v>
      </c>
      <c r="C36" s="45">
        <v>33</v>
      </c>
      <c r="D36" s="52">
        <f t="shared" si="2"/>
        <v>25</v>
      </c>
      <c r="E36" s="44"/>
      <c r="F36" s="44"/>
      <c r="G36" s="44">
        <v>25</v>
      </c>
      <c r="H36" s="44"/>
      <c r="I36" s="44"/>
      <c r="J36" s="44"/>
      <c r="K36" s="44"/>
    </row>
    <row r="37" spans="1:11" ht="25.5" x14ac:dyDescent="0.15">
      <c r="A37" s="27" t="s">
        <v>174</v>
      </c>
      <c r="B37" s="54">
        <v>69</v>
      </c>
      <c r="C37" s="45">
        <v>22</v>
      </c>
      <c r="D37" s="52">
        <f t="shared" si="2"/>
        <v>3</v>
      </c>
      <c r="E37" s="52">
        <f t="shared" ref="E37:K37" si="11">SUM(E39:E41)</f>
        <v>0</v>
      </c>
      <c r="F37" s="52">
        <f t="shared" si="11"/>
        <v>0</v>
      </c>
      <c r="G37" s="52">
        <f t="shared" si="11"/>
        <v>3</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1</v>
      </c>
      <c r="E39" s="44"/>
      <c r="F39" s="44"/>
      <c r="G39" s="44">
        <v>1</v>
      </c>
      <c r="H39" s="44"/>
      <c r="I39" s="44"/>
      <c r="J39" s="44"/>
      <c r="K39" s="44"/>
    </row>
    <row r="40" spans="1:11" x14ac:dyDescent="0.15">
      <c r="A40" s="30" t="s">
        <v>42</v>
      </c>
      <c r="B40" s="54">
        <v>71</v>
      </c>
      <c r="C40" s="35" t="s">
        <v>101</v>
      </c>
      <c r="D40" s="52">
        <f t="shared" si="2"/>
        <v>1</v>
      </c>
      <c r="E40" s="44"/>
      <c r="F40" s="44"/>
      <c r="G40" s="44">
        <v>1</v>
      </c>
      <c r="H40" s="44"/>
      <c r="I40" s="44"/>
      <c r="J40" s="44"/>
      <c r="K40" s="44"/>
    </row>
    <row r="41" spans="1:11" x14ac:dyDescent="0.15">
      <c r="A41" s="30" t="s">
        <v>43</v>
      </c>
      <c r="B41" s="54">
        <v>72</v>
      </c>
      <c r="C41" s="35" t="s">
        <v>101</v>
      </c>
      <c r="D41" s="52">
        <f t="shared" si="2"/>
        <v>1</v>
      </c>
      <c r="E41" s="44"/>
      <c r="F41" s="44"/>
      <c r="G41" s="44">
        <v>1</v>
      </c>
      <c r="H41" s="44"/>
      <c r="I41" s="44"/>
      <c r="J41" s="44"/>
      <c r="K41" s="44"/>
    </row>
    <row r="42" spans="1:11" ht="51" x14ac:dyDescent="0.15">
      <c r="A42" s="27" t="s">
        <v>233</v>
      </c>
      <c r="B42" s="54">
        <v>73</v>
      </c>
      <c r="C42" s="45">
        <v>10</v>
      </c>
      <c r="D42" s="52">
        <f t="shared" si="2"/>
        <v>1</v>
      </c>
      <c r="E42" s="44"/>
      <c r="F42" s="44"/>
      <c r="G42" s="44">
        <v>1</v>
      </c>
      <c r="H42" s="44"/>
      <c r="I42" s="44"/>
      <c r="J42" s="44"/>
      <c r="K42" s="44"/>
    </row>
    <row r="43" spans="1:11" ht="25.5" x14ac:dyDescent="0.15">
      <c r="A43" s="27" t="s">
        <v>175</v>
      </c>
      <c r="B43" s="54">
        <v>74</v>
      </c>
      <c r="C43" s="45">
        <v>6</v>
      </c>
      <c r="D43" s="52">
        <f t="shared" si="2"/>
        <v>2</v>
      </c>
      <c r="E43" s="52">
        <f t="shared" ref="E43:K43" si="12">SUM(E44:E46)</f>
        <v>0</v>
      </c>
      <c r="F43" s="52">
        <f t="shared" si="12"/>
        <v>0</v>
      </c>
      <c r="G43" s="52">
        <f t="shared" si="12"/>
        <v>2</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v>0</v>
      </c>
      <c r="H44" s="44"/>
      <c r="I44" s="44"/>
      <c r="J44" s="44"/>
      <c r="K44" s="44"/>
    </row>
    <row r="45" spans="1:11" x14ac:dyDescent="0.15">
      <c r="A45" s="30" t="s">
        <v>42</v>
      </c>
      <c r="B45" s="54">
        <v>76</v>
      </c>
      <c r="C45" s="35" t="s">
        <v>101</v>
      </c>
      <c r="D45" s="52">
        <f t="shared" si="2"/>
        <v>2</v>
      </c>
      <c r="E45" s="44"/>
      <c r="F45" s="44"/>
      <c r="G45" s="44">
        <v>2</v>
      </c>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234</v>
      </c>
      <c r="B47" s="54">
        <v>78</v>
      </c>
      <c r="C47" s="45">
        <v>2</v>
      </c>
      <c r="D47" s="52">
        <f t="shared" si="2"/>
        <v>0</v>
      </c>
      <c r="E47" s="44"/>
      <c r="F47" s="44"/>
      <c r="G47" s="44"/>
      <c r="H47" s="44"/>
      <c r="I47" s="44"/>
      <c r="J47" s="44"/>
      <c r="K47" s="44"/>
    </row>
    <row r="48" spans="1:11" x14ac:dyDescent="0.15">
      <c r="A48" s="27" t="s">
        <v>48</v>
      </c>
      <c r="B48" s="54">
        <v>79</v>
      </c>
      <c r="C48" s="45">
        <v>28</v>
      </c>
      <c r="D48" s="52">
        <f t="shared" si="2"/>
        <v>9</v>
      </c>
      <c r="E48" s="52">
        <f t="shared" ref="E48:K48" si="13">SUM(E49:E51)</f>
        <v>0</v>
      </c>
      <c r="F48" s="52">
        <f t="shared" si="13"/>
        <v>0</v>
      </c>
      <c r="G48" s="52">
        <f t="shared" si="13"/>
        <v>9</v>
      </c>
      <c r="H48" s="52">
        <f t="shared" si="13"/>
        <v>0</v>
      </c>
      <c r="I48" s="52">
        <f t="shared" si="13"/>
        <v>0</v>
      </c>
      <c r="J48" s="52">
        <f t="shared" si="13"/>
        <v>0</v>
      </c>
      <c r="K48" s="52">
        <f t="shared" si="13"/>
        <v>0</v>
      </c>
    </row>
    <row r="49" spans="1:11" ht="25.5" x14ac:dyDescent="0.15">
      <c r="A49" s="30" t="s">
        <v>148</v>
      </c>
      <c r="B49" s="54">
        <v>80</v>
      </c>
      <c r="C49" s="35" t="s">
        <v>101</v>
      </c>
      <c r="D49" s="52">
        <f t="shared" si="2"/>
        <v>4</v>
      </c>
      <c r="E49" s="44"/>
      <c r="F49" s="44"/>
      <c r="G49" s="44">
        <v>4</v>
      </c>
      <c r="H49" s="44"/>
      <c r="I49" s="44"/>
      <c r="J49" s="44"/>
      <c r="K49" s="44"/>
    </row>
    <row r="50" spans="1:11" x14ac:dyDescent="0.15">
      <c r="A50" s="30" t="s">
        <v>42</v>
      </c>
      <c r="B50" s="54">
        <v>81</v>
      </c>
      <c r="C50" s="35" t="s">
        <v>101</v>
      </c>
      <c r="D50" s="52">
        <f t="shared" si="2"/>
        <v>4</v>
      </c>
      <c r="E50" s="44"/>
      <c r="F50" s="44"/>
      <c r="G50" s="44">
        <v>4</v>
      </c>
      <c r="H50" s="44"/>
      <c r="I50" s="44"/>
      <c r="J50" s="44"/>
      <c r="K50" s="44"/>
    </row>
    <row r="51" spans="1:11" x14ac:dyDescent="0.15">
      <c r="A51" s="30" t="s">
        <v>43</v>
      </c>
      <c r="B51" s="54">
        <v>82</v>
      </c>
      <c r="C51" s="35" t="s">
        <v>101</v>
      </c>
      <c r="D51" s="52">
        <f t="shared" si="2"/>
        <v>1</v>
      </c>
      <c r="E51" s="44"/>
      <c r="F51" s="44"/>
      <c r="G51" s="44">
        <v>1</v>
      </c>
      <c r="H51" s="44"/>
      <c r="I51" s="44"/>
      <c r="J51" s="44"/>
      <c r="K51" s="44"/>
    </row>
    <row r="52" spans="1:11" ht="38.25" x14ac:dyDescent="0.15">
      <c r="A52" s="27" t="s">
        <v>235</v>
      </c>
      <c r="B52" s="54">
        <v>83</v>
      </c>
      <c r="C52" s="45">
        <v>12</v>
      </c>
      <c r="D52" s="52">
        <f t="shared" si="2"/>
        <v>4</v>
      </c>
      <c r="E52" s="44"/>
      <c r="F52" s="44"/>
      <c r="G52" s="44">
        <v>4</v>
      </c>
      <c r="H52" s="44"/>
      <c r="I52" s="44"/>
      <c r="J52" s="44"/>
      <c r="K52" s="44"/>
    </row>
    <row r="53" spans="1:11" x14ac:dyDescent="0.15">
      <c r="A53" s="27" t="s">
        <v>49</v>
      </c>
      <c r="B53" s="54">
        <v>84</v>
      </c>
      <c r="C53" s="45">
        <v>14</v>
      </c>
      <c r="D53" s="52">
        <f t="shared" si="2"/>
        <v>2</v>
      </c>
      <c r="E53" s="52">
        <f>SUM(E54:E56)</f>
        <v>0</v>
      </c>
      <c r="F53" s="52">
        <f t="shared" ref="F53:K53" si="14">SUM(F54:F56)</f>
        <v>0</v>
      </c>
      <c r="G53" s="52">
        <f t="shared" si="14"/>
        <v>2</v>
      </c>
      <c r="H53" s="52">
        <f t="shared" si="14"/>
        <v>0</v>
      </c>
      <c r="I53" s="52">
        <f t="shared" si="14"/>
        <v>0</v>
      </c>
      <c r="J53" s="52">
        <f t="shared" si="14"/>
        <v>0</v>
      </c>
      <c r="K53" s="52">
        <f t="shared" si="14"/>
        <v>0</v>
      </c>
    </row>
    <row r="54" spans="1:11" ht="25.5" x14ac:dyDescent="0.15">
      <c r="A54" s="30" t="s">
        <v>148</v>
      </c>
      <c r="B54" s="54">
        <v>85</v>
      </c>
      <c r="C54" s="35" t="s">
        <v>101</v>
      </c>
      <c r="D54" s="52">
        <f t="shared" si="2"/>
        <v>1</v>
      </c>
      <c r="E54" s="44"/>
      <c r="F54" s="44"/>
      <c r="G54" s="44">
        <v>1</v>
      </c>
      <c r="H54" s="44"/>
      <c r="I54" s="44"/>
      <c r="J54" s="44"/>
      <c r="K54" s="44"/>
    </row>
    <row r="55" spans="1:11" x14ac:dyDescent="0.15">
      <c r="A55" s="30" t="s">
        <v>42</v>
      </c>
      <c r="B55" s="54">
        <v>86</v>
      </c>
      <c r="C55" s="35" t="s">
        <v>101</v>
      </c>
      <c r="D55" s="52">
        <f t="shared" si="2"/>
        <v>1</v>
      </c>
      <c r="E55" s="44"/>
      <c r="F55" s="44"/>
      <c r="G55" s="44">
        <v>1</v>
      </c>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236</v>
      </c>
      <c r="B57" s="54">
        <v>88</v>
      </c>
      <c r="C57" s="45">
        <v>5</v>
      </c>
      <c r="D57" s="52">
        <f t="shared" si="2"/>
        <v>1</v>
      </c>
      <c r="E57" s="44"/>
      <c r="F57" s="44"/>
      <c r="G57" s="44">
        <v>1</v>
      </c>
      <c r="H57" s="44"/>
      <c r="I57" s="44"/>
      <c r="J57" s="44"/>
      <c r="K57" s="44"/>
    </row>
    <row r="58" spans="1:11" x14ac:dyDescent="0.15">
      <c r="A58" s="27" t="s">
        <v>50</v>
      </c>
      <c r="B58" s="54">
        <v>89</v>
      </c>
      <c r="C58" s="45">
        <v>13</v>
      </c>
      <c r="D58" s="52">
        <f t="shared" si="2"/>
        <v>5</v>
      </c>
      <c r="E58" s="52">
        <f>SUM(E59:E61)</f>
        <v>0</v>
      </c>
      <c r="F58" s="52">
        <f t="shared" ref="F58:K58" si="15">SUM(F59:F61)</f>
        <v>0</v>
      </c>
      <c r="G58" s="52">
        <f t="shared" si="15"/>
        <v>5</v>
      </c>
      <c r="H58" s="52">
        <f t="shared" si="15"/>
        <v>0</v>
      </c>
      <c r="I58" s="52">
        <f t="shared" si="15"/>
        <v>0</v>
      </c>
      <c r="J58" s="52">
        <f t="shared" si="15"/>
        <v>0</v>
      </c>
      <c r="K58" s="52">
        <f t="shared" si="15"/>
        <v>0</v>
      </c>
    </row>
    <row r="59" spans="1:11" ht="25.5" x14ac:dyDescent="0.15">
      <c r="A59" s="30" t="s">
        <v>148</v>
      </c>
      <c r="B59" s="54">
        <v>90</v>
      </c>
      <c r="C59" s="35" t="s">
        <v>101</v>
      </c>
      <c r="D59" s="52">
        <f t="shared" si="2"/>
        <v>3</v>
      </c>
      <c r="E59" s="44"/>
      <c r="F59" s="44"/>
      <c r="G59" s="44">
        <v>3</v>
      </c>
      <c r="H59" s="44"/>
      <c r="I59" s="44"/>
      <c r="J59" s="44"/>
      <c r="K59" s="44"/>
    </row>
    <row r="60" spans="1:11" x14ac:dyDescent="0.15">
      <c r="A60" s="30" t="s">
        <v>42</v>
      </c>
      <c r="B60" s="54">
        <v>91</v>
      </c>
      <c r="C60" s="35" t="s">
        <v>101</v>
      </c>
      <c r="D60" s="52">
        <f t="shared" si="2"/>
        <v>2</v>
      </c>
      <c r="E60" s="44"/>
      <c r="F60" s="44"/>
      <c r="G60" s="44">
        <v>2</v>
      </c>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241</v>
      </c>
      <c r="B63" s="54">
        <v>93</v>
      </c>
      <c r="C63" s="45">
        <v>9</v>
      </c>
      <c r="D63" s="52">
        <f t="shared" si="2"/>
        <v>4</v>
      </c>
      <c r="E63" s="44"/>
      <c r="F63" s="44"/>
      <c r="G63" s="44">
        <v>4</v>
      </c>
      <c r="H63" s="44"/>
      <c r="I63" s="44"/>
      <c r="J63" s="44"/>
      <c r="K63" s="44"/>
    </row>
    <row r="64" spans="1:11" x14ac:dyDescent="0.15">
      <c r="A64" s="27" t="s">
        <v>51</v>
      </c>
      <c r="B64" s="54">
        <v>94</v>
      </c>
      <c r="C64" s="45">
        <v>3</v>
      </c>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242</v>
      </c>
      <c r="B68" s="54">
        <v>98</v>
      </c>
      <c r="C68" s="45"/>
      <c r="D68" s="52">
        <f t="shared" si="17"/>
        <v>0</v>
      </c>
      <c r="E68" s="44"/>
      <c r="F68" s="44"/>
      <c r="G68" s="44"/>
      <c r="H68" s="44"/>
      <c r="I68" s="44"/>
      <c r="J68" s="44"/>
      <c r="K68" s="44"/>
    </row>
    <row r="69" spans="1:11" x14ac:dyDescent="0.15">
      <c r="A69" s="27" t="s">
        <v>52</v>
      </c>
      <c r="B69" s="54">
        <v>99</v>
      </c>
      <c r="C69" s="45">
        <v>1</v>
      </c>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243</v>
      </c>
      <c r="B73" s="54">
        <v>103</v>
      </c>
      <c r="C73" s="45"/>
      <c r="D73" s="52">
        <f>SUM(E73:K73)</f>
        <v>0</v>
      </c>
      <c r="E73" s="44"/>
      <c r="F73" s="44"/>
      <c r="G73" s="44"/>
      <c r="H73" s="44"/>
      <c r="I73" s="44"/>
      <c r="J73" s="44"/>
      <c r="K73" s="44"/>
    </row>
    <row r="74" spans="1:11" ht="38.25" x14ac:dyDescent="0.15">
      <c r="A74" s="27" t="s">
        <v>244</v>
      </c>
      <c r="B74" s="54">
        <v>104</v>
      </c>
      <c r="C74" s="45">
        <v>634</v>
      </c>
      <c r="D74" s="52">
        <f t="shared" si="17"/>
        <v>292</v>
      </c>
      <c r="E74" s="44"/>
      <c r="F74" s="44"/>
      <c r="G74" s="44">
        <v>292</v>
      </c>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I19" sqref="I19:J19"/>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257</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258</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177</v>
      </c>
      <c r="B9" s="163"/>
      <c r="C9" s="48">
        <v>105</v>
      </c>
      <c r="D9" s="64">
        <f>SUM(D10:D15)</f>
        <v>649.68000000000006</v>
      </c>
      <c r="E9" s="64">
        <f t="shared" ref="E9:F9" si="0">SUM(E10:E15)</f>
        <v>0</v>
      </c>
      <c r="F9" s="65">
        <f t="shared" si="0"/>
        <v>95.9</v>
      </c>
      <c r="G9" s="66">
        <f>SUM(G10:G15)</f>
        <v>95.9</v>
      </c>
      <c r="H9" s="66">
        <f t="shared" ref="H9:J9" si="1">SUM(H10:H15)</f>
        <v>553.78</v>
      </c>
      <c r="I9" s="66">
        <f t="shared" si="1"/>
        <v>0</v>
      </c>
      <c r="J9" s="65">
        <f t="shared" si="1"/>
        <v>649.68000000000006</v>
      </c>
    </row>
    <row r="10" spans="1:10" ht="56.25" customHeight="1" x14ac:dyDescent="0.15">
      <c r="A10" s="164" t="s">
        <v>256</v>
      </c>
      <c r="B10" s="165"/>
      <c r="C10" s="48">
        <v>106</v>
      </c>
      <c r="D10" s="64">
        <f t="shared" ref="D10:D15" si="2">SUM(E10,F10,H10,I10)</f>
        <v>70.8</v>
      </c>
      <c r="E10" s="67"/>
      <c r="F10" s="67"/>
      <c r="G10" s="68"/>
      <c r="H10" s="67">
        <v>70.8</v>
      </c>
      <c r="I10" s="67"/>
      <c r="J10" s="68">
        <v>70.8</v>
      </c>
    </row>
    <row r="11" spans="1:10" ht="33.75" customHeight="1" x14ac:dyDescent="0.15">
      <c r="A11" s="164" t="s">
        <v>112</v>
      </c>
      <c r="B11" s="165"/>
      <c r="C11" s="54">
        <v>107</v>
      </c>
      <c r="D11" s="64">
        <f t="shared" si="2"/>
        <v>96.5</v>
      </c>
      <c r="E11" s="67"/>
      <c r="F11" s="67">
        <v>55.4</v>
      </c>
      <c r="G11" s="68">
        <v>55.4</v>
      </c>
      <c r="H11" s="67">
        <v>41.1</v>
      </c>
      <c r="I11" s="67"/>
      <c r="J11" s="68">
        <v>96.5</v>
      </c>
    </row>
    <row r="12" spans="1:10" ht="27.75" customHeight="1" x14ac:dyDescent="0.15">
      <c r="A12" s="164" t="s">
        <v>113</v>
      </c>
      <c r="B12" s="165"/>
      <c r="C12" s="54">
        <v>108</v>
      </c>
      <c r="D12" s="64">
        <f t="shared" si="2"/>
        <v>0</v>
      </c>
      <c r="E12" s="67"/>
      <c r="F12" s="67"/>
      <c r="G12" s="68"/>
      <c r="H12" s="67"/>
      <c r="I12" s="67"/>
      <c r="J12" s="68"/>
    </row>
    <row r="13" spans="1:10" ht="25.5" customHeight="1" x14ac:dyDescent="0.15">
      <c r="A13" s="164" t="s">
        <v>114</v>
      </c>
      <c r="B13" s="165"/>
      <c r="C13" s="54">
        <v>109</v>
      </c>
      <c r="D13" s="64">
        <f t="shared" si="2"/>
        <v>40.5</v>
      </c>
      <c r="E13" s="67"/>
      <c r="F13" s="67">
        <v>40.5</v>
      </c>
      <c r="G13" s="68">
        <v>40.5</v>
      </c>
      <c r="H13" s="67"/>
      <c r="I13" s="67"/>
      <c r="J13" s="68">
        <v>40.5</v>
      </c>
    </row>
    <row r="14" spans="1:10" ht="12.75" customHeight="1" x14ac:dyDescent="0.15">
      <c r="A14" s="164" t="s">
        <v>178</v>
      </c>
      <c r="B14" s="165"/>
      <c r="C14" s="54">
        <v>110</v>
      </c>
      <c r="D14" s="64">
        <f t="shared" si="2"/>
        <v>441.88</v>
      </c>
      <c r="E14" s="67"/>
      <c r="F14" s="67"/>
      <c r="G14" s="68"/>
      <c r="H14" s="67">
        <v>441.88</v>
      </c>
      <c r="I14" s="67"/>
      <c r="J14" s="68">
        <v>441.88</v>
      </c>
    </row>
    <row r="15" spans="1:10" ht="12.75" x14ac:dyDescent="0.15">
      <c r="A15" s="164" t="s">
        <v>115</v>
      </c>
      <c r="B15" s="165"/>
      <c r="C15" s="54">
        <v>111</v>
      </c>
      <c r="D15" s="64">
        <f t="shared" si="2"/>
        <v>0</v>
      </c>
      <c r="E15" s="67"/>
      <c r="F15" s="67"/>
      <c r="G15" s="68"/>
      <c r="H15" s="67"/>
      <c r="I15" s="67"/>
      <c r="J15" s="68"/>
    </row>
    <row r="17" spans="2:10" ht="69" customHeight="1" x14ac:dyDescent="0.15">
      <c r="B17" s="166" t="s">
        <v>120</v>
      </c>
      <c r="C17" s="166"/>
      <c r="D17" s="166"/>
      <c r="E17" s="159" t="s">
        <v>272</v>
      </c>
      <c r="F17" s="159"/>
      <c r="G17" s="159" t="s">
        <v>273</v>
      </c>
      <c r="H17" s="159"/>
      <c r="I17" s="158"/>
      <c r="J17" s="158"/>
    </row>
    <row r="18" spans="2:10" ht="12.75" x14ac:dyDescent="0.15">
      <c r="B18" s="21"/>
      <c r="D18" s="31"/>
      <c r="E18" s="160" t="s">
        <v>18</v>
      </c>
      <c r="F18" s="160"/>
      <c r="G18" s="160" t="s">
        <v>19</v>
      </c>
      <c r="H18" s="160"/>
      <c r="I18" s="160" t="s">
        <v>20</v>
      </c>
      <c r="J18" s="160"/>
    </row>
    <row r="19" spans="2:10" ht="12" x14ac:dyDescent="0.15">
      <c r="D19" s="31"/>
      <c r="E19" s="161">
        <v>83437524948</v>
      </c>
      <c r="F19" s="161"/>
      <c r="G19" s="161" t="s">
        <v>274</v>
      </c>
      <c r="H19" s="161"/>
      <c r="I19" s="157" t="s">
        <v>275</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179</v>
      </c>
    </row>
    <row r="5" spans="1:1" ht="31.5" x14ac:dyDescent="0.15">
      <c r="A5" s="38" t="s">
        <v>180</v>
      </c>
    </row>
    <row r="6" spans="1:1" ht="31.5" x14ac:dyDescent="0.15">
      <c r="A6" s="38" t="s">
        <v>181</v>
      </c>
    </row>
    <row r="7" spans="1:1" ht="15.75" x14ac:dyDescent="0.15">
      <c r="A7" s="37" t="s">
        <v>182</v>
      </c>
    </row>
    <row r="8" spans="1:1" ht="31.5" x14ac:dyDescent="0.15">
      <c r="A8" s="37" t="s">
        <v>125</v>
      </c>
    </row>
    <row r="9" spans="1:1" ht="31.5" x14ac:dyDescent="0.15">
      <c r="A9" s="37" t="s">
        <v>126</v>
      </c>
    </row>
    <row r="10" spans="1:1" ht="34.5" x14ac:dyDescent="0.15">
      <c r="A10" s="38" t="s">
        <v>183</v>
      </c>
    </row>
    <row r="11" spans="1:1" ht="15.75" x14ac:dyDescent="0.15">
      <c r="A11" s="37" t="s">
        <v>184</v>
      </c>
    </row>
    <row r="12" spans="1:1" ht="57" x14ac:dyDescent="0.15">
      <c r="A12" s="43" t="s">
        <v>134</v>
      </c>
    </row>
    <row r="13" spans="1:1" ht="31.5" x14ac:dyDescent="0.15">
      <c r="A13" s="37" t="s">
        <v>185</v>
      </c>
    </row>
    <row r="14" spans="1:1" ht="47.25" x14ac:dyDescent="0.15">
      <c r="A14" s="37" t="s">
        <v>231</v>
      </c>
    </row>
    <row r="15" spans="1:1" ht="31.5" x14ac:dyDescent="0.15">
      <c r="A15" s="37" t="s">
        <v>186</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187</v>
      </c>
    </row>
    <row r="21" spans="1:1" ht="31.5" x14ac:dyDescent="0.15">
      <c r="A21" s="42" t="s">
        <v>188</v>
      </c>
    </row>
    <row r="22" spans="1:1" ht="47.25" x14ac:dyDescent="0.15">
      <c r="A22" s="42" t="s">
        <v>133</v>
      </c>
    </row>
    <row r="23" spans="1:1" ht="31.5" x14ac:dyDescent="0.15">
      <c r="A23" s="42" t="s">
        <v>189</v>
      </c>
    </row>
    <row r="24" spans="1:1" ht="15.75" x14ac:dyDescent="0.15">
      <c r="A24" s="37" t="s">
        <v>190</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191</v>
      </c>
    </row>
    <row r="30" spans="1:1" ht="31.5" x14ac:dyDescent="0.15">
      <c r="A30" s="41" t="s">
        <v>192</v>
      </c>
    </row>
    <row r="31" spans="1:1" ht="31.5" x14ac:dyDescent="0.15">
      <c r="A31" s="42" t="s">
        <v>193</v>
      </c>
    </row>
    <row r="32" spans="1:1" ht="47.25" x14ac:dyDescent="0.15">
      <c r="A32" s="42" t="s">
        <v>194</v>
      </c>
    </row>
    <row r="33" spans="1:1" ht="15.75" x14ac:dyDescent="0.15">
      <c r="A33" s="56" t="s">
        <v>90</v>
      </c>
    </row>
    <row r="34" spans="1:1" ht="47.25" x14ac:dyDescent="0.15">
      <c r="A34" s="37" t="s">
        <v>139</v>
      </c>
    </row>
    <row r="35" spans="1:1" ht="78.75" x14ac:dyDescent="0.15">
      <c r="A35" s="37" t="s">
        <v>230</v>
      </c>
    </row>
    <row r="36" spans="1:1" ht="78.75" x14ac:dyDescent="0.15">
      <c r="A36" s="37" t="s">
        <v>229</v>
      </c>
    </row>
    <row r="37" spans="1:1" ht="15.75" x14ac:dyDescent="0.15">
      <c r="A37" s="42" t="s">
        <v>195</v>
      </c>
    </row>
    <row r="38" spans="1:1" ht="47.25" x14ac:dyDescent="0.15">
      <c r="A38" s="42" t="s">
        <v>140</v>
      </c>
    </row>
    <row r="39" spans="1:1" ht="47.25" x14ac:dyDescent="0.15">
      <c r="A39" s="42" t="s">
        <v>196</v>
      </c>
    </row>
    <row r="40" spans="1:1" ht="31.5" x14ac:dyDescent="0.15">
      <c r="A40" s="42" t="s">
        <v>141</v>
      </c>
    </row>
    <row r="41" spans="1:1" ht="15.75" x14ac:dyDescent="0.15">
      <c r="A41" s="42" t="s">
        <v>197</v>
      </c>
    </row>
    <row r="42" spans="1:1" ht="31.5" x14ac:dyDescent="0.15">
      <c r="A42" s="42" t="s">
        <v>142</v>
      </c>
    </row>
    <row r="43" spans="1:1" ht="47.25" x14ac:dyDescent="0.15">
      <c r="A43" s="42" t="s">
        <v>198</v>
      </c>
    </row>
    <row r="44" spans="1:1" ht="63" x14ac:dyDescent="0.15">
      <c r="A44" s="42" t="s">
        <v>199</v>
      </c>
    </row>
    <row r="45" spans="1:1" ht="31.5" x14ac:dyDescent="0.15">
      <c r="A45" s="42" t="s">
        <v>200</v>
      </c>
    </row>
    <row r="46" spans="1:1" ht="157.5" x14ac:dyDescent="0.15">
      <c r="A46" s="42" t="s">
        <v>201</v>
      </c>
    </row>
    <row r="47" spans="1:1" ht="31.5" x14ac:dyDescent="0.15">
      <c r="A47" s="37" t="s">
        <v>202</v>
      </c>
    </row>
    <row r="48" spans="1:1" ht="31.5" x14ac:dyDescent="0.15">
      <c r="A48" s="42" t="s">
        <v>203</v>
      </c>
    </row>
    <row r="49" spans="1:1" ht="12.75" x14ac:dyDescent="0.15">
      <c r="A49" s="32"/>
    </row>
    <row r="50" spans="1:1" ht="15.75" x14ac:dyDescent="0.15">
      <c r="A50" s="56" t="s">
        <v>98</v>
      </c>
    </row>
    <row r="51" spans="1:1" ht="31.5" x14ac:dyDescent="0.15">
      <c r="A51" s="37" t="s">
        <v>204</v>
      </c>
    </row>
    <row r="52" spans="1:1" ht="47.25" x14ac:dyDescent="0.15">
      <c r="A52" s="37" t="s">
        <v>205</v>
      </c>
    </row>
    <row r="53" spans="1:1" ht="31.5" x14ac:dyDescent="0.15">
      <c r="A53" s="42" t="s">
        <v>206</v>
      </c>
    </row>
    <row r="54" spans="1:1" ht="31.5" x14ac:dyDescent="0.15">
      <c r="A54" s="42" t="s">
        <v>207</v>
      </c>
    </row>
    <row r="55" spans="1:1" ht="31.5" x14ac:dyDescent="0.15">
      <c r="A55" s="42" t="s">
        <v>208</v>
      </c>
    </row>
    <row r="56" spans="1:1" ht="78.75" x14ac:dyDescent="0.15">
      <c r="A56" s="42" t="s">
        <v>209</v>
      </c>
    </row>
    <row r="57" spans="1:1" ht="15.75" x14ac:dyDescent="0.15">
      <c r="A57" s="42" t="s">
        <v>210</v>
      </c>
    </row>
    <row r="58" spans="1:1" ht="15.75" x14ac:dyDescent="0.15">
      <c r="A58" s="42" t="s">
        <v>211</v>
      </c>
    </row>
    <row r="59" spans="1:1" ht="31.5" x14ac:dyDescent="0.15">
      <c r="A59" s="37" t="s">
        <v>143</v>
      </c>
    </row>
    <row r="60" spans="1:1" ht="15.75" x14ac:dyDescent="0.15">
      <c r="A60" s="56"/>
    </row>
    <row r="61" spans="1:1" ht="15.75" x14ac:dyDescent="0.15">
      <c r="A61" s="56" t="s">
        <v>144</v>
      </c>
    </row>
    <row r="62" spans="1:1" ht="63" x14ac:dyDescent="0.15">
      <c r="A62" s="37" t="s">
        <v>232</v>
      </c>
    </row>
    <row r="63" spans="1:1" ht="47.25" x14ac:dyDescent="0.15">
      <c r="A63" s="42" t="s">
        <v>212</v>
      </c>
    </row>
    <row r="64" spans="1:1" ht="31.5" x14ac:dyDescent="0.15">
      <c r="A64" s="42" t="s">
        <v>213</v>
      </c>
    </row>
    <row r="65" spans="1:1" ht="31.5" x14ac:dyDescent="0.15">
      <c r="A65" s="42" t="s">
        <v>214</v>
      </c>
    </row>
    <row r="66" spans="1:1" ht="94.5" x14ac:dyDescent="0.15">
      <c r="A66" s="42" t="s">
        <v>215</v>
      </c>
    </row>
    <row r="67" spans="1:1" ht="47.25" x14ac:dyDescent="0.15">
      <c r="A67" s="42" t="s">
        <v>216</v>
      </c>
    </row>
    <row r="68" spans="1:1" ht="31.5" x14ac:dyDescent="0.15">
      <c r="A68" s="42" t="s">
        <v>217</v>
      </c>
    </row>
    <row r="69" spans="1:1" ht="31.5" x14ac:dyDescent="0.15">
      <c r="A69" s="42" t="s">
        <v>218</v>
      </c>
    </row>
    <row r="70" spans="1:1" ht="31.5" x14ac:dyDescent="0.15">
      <c r="A70" s="42" t="s">
        <v>219</v>
      </c>
    </row>
    <row r="71" spans="1:1" ht="31.5" x14ac:dyDescent="0.15">
      <c r="A71" s="37" t="s">
        <v>220</v>
      </c>
    </row>
    <row r="72" spans="1:1" ht="47.25" x14ac:dyDescent="0.15">
      <c r="A72" s="37" t="s">
        <v>221</v>
      </c>
    </row>
    <row r="73" spans="1:1" ht="31.5" x14ac:dyDescent="0.15">
      <c r="A73" s="42" t="s">
        <v>222</v>
      </c>
    </row>
    <row r="74" spans="1:1" ht="63" x14ac:dyDescent="0.15">
      <c r="A74" s="37" t="s">
        <v>223</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224</v>
      </c>
    </row>
    <row r="82" spans="1:1" ht="31.5" x14ac:dyDescent="0.15">
      <c r="A82" s="42" t="s">
        <v>225</v>
      </c>
    </row>
    <row r="83" spans="1:1" ht="15.75" x14ac:dyDescent="0.15">
      <c r="A83" s="37" t="s">
        <v>226</v>
      </c>
    </row>
    <row r="84" spans="1:1" ht="31.5" x14ac:dyDescent="0.15">
      <c r="A84" s="42" t="s">
        <v>227</v>
      </c>
    </row>
    <row r="85" spans="1:1" ht="15.75" x14ac:dyDescent="0.15">
      <c r="A85" s="42" t="s">
        <v>146</v>
      </c>
    </row>
    <row r="86" spans="1:1" ht="15.75" x14ac:dyDescent="0.15">
      <c r="A86" s="37"/>
    </row>
    <row r="87" spans="1:1" ht="15.75" x14ac:dyDescent="0.15">
      <c r="A87" s="37"/>
    </row>
    <row r="88" spans="1:1" ht="15.75" x14ac:dyDescent="0.15">
      <c r="A88" s="37" t="s">
        <v>184</v>
      </c>
    </row>
    <row r="89" spans="1:1" ht="12.75" x14ac:dyDescent="0.15">
      <c r="A89" s="36" t="s">
        <v>228</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Admin</cp:lastModifiedBy>
  <cp:lastPrinted>2018-12-21T08:13:56Z</cp:lastPrinted>
  <dcterms:created xsi:type="dcterms:W3CDTF">2012-10-18T07:04:17Z</dcterms:created>
  <dcterms:modified xsi:type="dcterms:W3CDTF">2019-01-23T07:50:26Z</dcterms:modified>
</cp:coreProperties>
</file>