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 activeTab="4"/>
  </bookViews>
  <sheets>
    <sheet name="идентификация" sheetId="4" r:id="rId1"/>
    <sheet name="2018-2019 уч.г." sheetId="1" r:id="rId2"/>
    <sheet name="2019-2020 уч.г." sheetId="2" r:id="rId3"/>
    <sheet name="Низкие рез  " sheetId="3" r:id="rId4"/>
    <sheet name="анализ" sheetId="5" r:id="rId5"/>
  </sheets>
  <definedNames>
    <definedName name="_xlnm._FilterDatabase" localSheetId="2" hidden="1">'2019-2020 уч.г.'!$A$2:$A$22</definedName>
  </definedNames>
  <calcPr calcId="144525"/>
</workbook>
</file>

<file path=xl/calcChain.xml><?xml version="1.0" encoding="utf-8"?>
<calcChain xmlns="http://schemas.openxmlformats.org/spreadsheetml/2006/main">
  <c r="AA22" i="2" l="1"/>
  <c r="H48" i="1" l="1"/>
  <c r="G48" i="1" l="1"/>
  <c r="F48" i="1"/>
  <c r="AA17" i="2" l="1"/>
  <c r="AA10" i="2"/>
</calcChain>
</file>

<file path=xl/sharedStrings.xml><?xml version="1.0" encoding="utf-8"?>
<sst xmlns="http://schemas.openxmlformats.org/spreadsheetml/2006/main" count="820" uniqueCount="222">
  <si>
    <t>Название критерия по ОУ</t>
  </si>
  <si>
    <t xml:space="preserve">Группа 1.1 Достижение высокого качества учебных результатов учащихся </t>
  </si>
  <si>
    <t>классы</t>
  </si>
  <si>
    <t>Результаты ВПР  2018-2019 уч.год</t>
  </si>
  <si>
    <t xml:space="preserve">Средний балл по русскому языку       </t>
  </si>
  <si>
    <t xml:space="preserve">Средний балл по математике  </t>
  </si>
  <si>
    <t xml:space="preserve">Средний балл по окружающему миру </t>
  </si>
  <si>
    <t xml:space="preserve">Средний балл по биологии  </t>
  </si>
  <si>
    <t xml:space="preserve"> Средний балл по истории </t>
  </si>
  <si>
    <t xml:space="preserve"> Средний балл по обществознанию  </t>
  </si>
  <si>
    <t xml:space="preserve"> Средний балл по географии  </t>
  </si>
  <si>
    <t xml:space="preserve">Средний балл по физике  </t>
  </si>
  <si>
    <t xml:space="preserve"> Средний балл по химия   </t>
  </si>
  <si>
    <t xml:space="preserve"> Средний балл по Англ. Яз.  </t>
  </si>
  <si>
    <t xml:space="preserve"> Средний балл по Франц. Яз.  </t>
  </si>
  <si>
    <t xml:space="preserve"> Средний балл по Немец. Яз.  </t>
  </si>
  <si>
    <t xml:space="preserve"> Средняя оценка по результатам ОГЭ  по русскому языку в 9 классе</t>
  </si>
  <si>
    <t xml:space="preserve"> Средняя оценка по результатам ОГЭ по математике в 9 классе</t>
  </si>
  <si>
    <t xml:space="preserve"> Средний балл по результатам ЕГЭ по русскому языку в 11 классе</t>
  </si>
  <si>
    <t xml:space="preserve"> Средний балл по результатам ЕГЭ по математике Базовой  в 11 классе</t>
  </si>
  <si>
    <t xml:space="preserve"> Средний балл по результатам ЕГЭ по математике Профильной  в 11 классе</t>
  </si>
  <si>
    <t>Средний балл по результатам ОГЭ  по всем предметам от количества сдающих предметы по выбору  (общая сумма баллов делится на общее количество учащихся, сдающих предметы по выбору)</t>
  </si>
  <si>
    <t>Средний балл по результатам ЕГЭ по всем предметам  от количества сдающих предметы по выбору (общая сумма баллов делится на общее количество учащихся, сдающих предметы по выбору)</t>
  </si>
  <si>
    <t>МКОУ Аксарихинская СОШ</t>
  </si>
  <si>
    <t>МКОУ Баранниковская СОШ</t>
  </si>
  <si>
    <t>МКОУ Галкинская СОШ</t>
  </si>
  <si>
    <t>МКОУ Захаровская СОШ</t>
  </si>
  <si>
    <t>МКОУ Квашнинская СОШ</t>
  </si>
  <si>
    <t>МКОУ Кочневская СОШ</t>
  </si>
  <si>
    <t>МКОУ Обуховская СОШ</t>
  </si>
  <si>
    <t>МКОУ Октябрьская СОШ</t>
  </si>
  <si>
    <t>МКОУ Порошинская СОШ</t>
  </si>
  <si>
    <t>МКОУ Скатинская СОШ</t>
  </si>
  <si>
    <t>МКОУ Куровская ООШ</t>
  </si>
  <si>
    <t>МКОУ Никольская ООШ</t>
  </si>
  <si>
    <t>МКОУ Ожгинская ООШ</t>
  </si>
  <si>
    <t>итого: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</si>
  <si>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</si>
  <si>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</si>
  <si>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</si>
  <si>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</si>
  <si>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</si>
  <si>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</si>
  <si>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</si>
  <si>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Кол-во учеников</t>
  </si>
  <si>
    <t>Кол-во отличников</t>
  </si>
  <si>
    <t>Кол-во хорошистов</t>
  </si>
  <si>
    <t>Кол-во неуспевающих</t>
  </si>
  <si>
    <t>Средний показатель качества обученности</t>
  </si>
  <si>
    <t>I уровень обучения 1-4 классы</t>
  </si>
  <si>
    <t xml:space="preserve"> 1 классы</t>
  </si>
  <si>
    <t xml:space="preserve"> 2 классы</t>
  </si>
  <si>
    <t xml:space="preserve"> 3 классы</t>
  </si>
  <si>
    <t xml:space="preserve"> 4 классы</t>
  </si>
  <si>
    <t>II уровень обучения 5-9 классы</t>
  </si>
  <si>
    <t>III уровень обучения 10-11 классы</t>
  </si>
  <si>
    <t>ИТОГО:</t>
  </si>
  <si>
    <t xml:space="preserve">МКОУ   Скатинская СОШ </t>
  </si>
  <si>
    <t>Физика</t>
  </si>
  <si>
    <t>Химия</t>
  </si>
  <si>
    <t>Биология</t>
  </si>
  <si>
    <t>География</t>
  </si>
  <si>
    <t>Обществознание</t>
  </si>
  <si>
    <t>История</t>
  </si>
  <si>
    <t>Литература</t>
  </si>
  <si>
    <t>Информатика и ИКТ</t>
  </si>
  <si>
    <t>Английский язык</t>
  </si>
  <si>
    <t>Результаты 2019-2020 учебного года</t>
  </si>
  <si>
    <t>Соответствие школьных годовых отметок результатам государственной итоговой аттестации по программам основного общего образования по каждому предмету ГИА -9 (Средняя годовая школьная отметка по каждому предмету участников ОГЭ) минус (Средняя отметка по данному предмету участников ОГЭ) ≥ 0,2</t>
  </si>
  <si>
    <t xml:space="preserve"> Результативность ГИА-9 по русскому языку </t>
  </si>
  <si>
    <t xml:space="preserve">Результативность ГИА-9 по математике </t>
  </si>
  <si>
    <t xml:space="preserve">Результативность ЕГЭ по русскому языку </t>
  </si>
  <si>
    <t xml:space="preserve">Результативность ЕГЭ по математике (базовый уровень) </t>
  </si>
  <si>
    <t xml:space="preserve">Результативность ЕГЭ по математике (профильный уровень) </t>
  </si>
  <si>
    <t xml:space="preserve">Доля выпускников 9 классов, получивших  аттестаты   об основном общем образовании по результатам основного периода  </t>
  </si>
  <si>
    <t xml:space="preserve">Доля выпускников 9 классов,  не допущенных до ГИА </t>
  </si>
  <si>
    <t>Доля выпускников 9 классов,  оставленных на повторное обучение</t>
  </si>
  <si>
    <t>Потенциальные медалисты, подтвердившие/не подтвердившие  свои результаты на ЕГЭ</t>
  </si>
  <si>
    <t>%</t>
  </si>
  <si>
    <t>расхождения в баллах +/-</t>
  </si>
  <si>
    <t>Результативность ГИА-9 по каждому предмету по выбору:</t>
  </si>
  <si>
    <t>кол-во</t>
  </si>
  <si>
    <t>Кочневская СОШ</t>
  </si>
  <si>
    <t>индекс качества</t>
  </si>
  <si>
    <t>группа качества</t>
  </si>
  <si>
    <t>Распределение общеобразовательных школ по группам качества подготовки выпускников 9 классов в 2019 году</t>
  </si>
  <si>
    <t>Сравнение  среднего балла ЕГЭ по школе со средним баллом по району  ≥ 0,2</t>
  </si>
  <si>
    <t>не проводилась</t>
  </si>
  <si>
    <t>60.6</t>
  </si>
  <si>
    <t>31.2%</t>
  </si>
  <si>
    <t>42.8%</t>
  </si>
  <si>
    <t>14.2%</t>
  </si>
  <si>
    <t>7/0</t>
  </si>
  <si>
    <t>1/-2</t>
  </si>
  <si>
    <t>2/-4</t>
  </si>
  <si>
    <t>0/-1</t>
  </si>
  <si>
    <t>2/-1</t>
  </si>
  <si>
    <t>0/-2</t>
  </si>
  <si>
    <t>меньше на 1,0</t>
  </si>
  <si>
    <t>меньше на 0,42</t>
  </si>
  <si>
    <t>больше на 10,17</t>
  </si>
  <si>
    <t>больше на 31,33</t>
  </si>
  <si>
    <t>больше на 0,5</t>
  </si>
  <si>
    <t>больше на 3,38</t>
  </si>
  <si>
    <t>1/0</t>
  </si>
  <si>
    <t>не было</t>
  </si>
  <si>
    <t xml:space="preserve">не выбрали </t>
  </si>
  <si>
    <t>47.2</t>
  </si>
  <si>
    <t>45.2</t>
  </si>
  <si>
    <t>51.0</t>
  </si>
  <si>
    <t>46.1</t>
  </si>
  <si>
    <t>46.9</t>
  </si>
  <si>
    <t>50.0</t>
  </si>
  <si>
    <t>51.3</t>
  </si>
  <si>
    <t>36.8</t>
  </si>
  <si>
    <t>42.0</t>
  </si>
  <si>
    <t>42.5</t>
  </si>
  <si>
    <t>36.0</t>
  </si>
  <si>
    <t>64.0</t>
  </si>
  <si>
    <t>Галкинская СОШ</t>
  </si>
  <si>
    <t>Скатинская СОШ</t>
  </si>
  <si>
    <t>больше на 3,45</t>
  </si>
  <si>
    <t>меньше на 3,33</t>
  </si>
  <si>
    <t>больше на 6,24</t>
  </si>
  <si>
    <t>больше на 5,38</t>
  </si>
  <si>
    <t>Захаровская СОШ</t>
  </si>
  <si>
    <t>-0,01</t>
  </si>
  <si>
    <t>-0,1</t>
  </si>
  <si>
    <t>-0,2</t>
  </si>
  <si>
    <t>-0,15</t>
  </si>
  <si>
    <t>-0,12</t>
  </si>
  <si>
    <t>-0,27</t>
  </si>
  <si>
    <t>+0,08</t>
  </si>
  <si>
    <t>-1</t>
  </si>
  <si>
    <t>5</t>
  </si>
  <si>
    <t>79</t>
  </si>
  <si>
    <t>13</t>
  </si>
  <si>
    <t>+0,35</t>
  </si>
  <si>
    <t>+0,3</t>
  </si>
  <si>
    <t>-0,33</t>
  </si>
  <si>
    <t>-0,67</t>
  </si>
  <si>
    <t>-0,73</t>
  </si>
  <si>
    <t>-0,6</t>
  </si>
  <si>
    <t>-0,5</t>
  </si>
  <si>
    <t>4</t>
  </si>
  <si>
    <t>Порошинская СОШ</t>
  </si>
  <si>
    <t xml:space="preserve"> </t>
  </si>
  <si>
    <t>4,8 (18,2)</t>
  </si>
  <si>
    <t>2/2</t>
  </si>
  <si>
    <t>Баранниковская СОШ</t>
  </si>
  <si>
    <t>3,79</t>
  </si>
  <si>
    <t>3,61</t>
  </si>
  <si>
    <t>3,30</t>
  </si>
  <si>
    <t>4,12</t>
  </si>
  <si>
    <t>3,95</t>
  </si>
  <si>
    <t>3,29</t>
  </si>
  <si>
    <t>3,81</t>
  </si>
  <si>
    <t>3,43</t>
  </si>
  <si>
    <t>3,59</t>
  </si>
  <si>
    <t>3,36</t>
  </si>
  <si>
    <t>3,63</t>
  </si>
  <si>
    <t>2,86</t>
  </si>
  <si>
    <t>3,0</t>
  </si>
  <si>
    <t>3,52</t>
  </si>
  <si>
    <t>3,26</t>
  </si>
  <si>
    <t>3,21</t>
  </si>
  <si>
    <t>3,32</t>
  </si>
  <si>
    <t>3,84</t>
  </si>
  <si>
    <t>3,75</t>
  </si>
  <si>
    <t>3,50</t>
  </si>
  <si>
    <t>3,49</t>
  </si>
  <si>
    <t>нет</t>
  </si>
  <si>
    <t>не сдавали</t>
  </si>
  <si>
    <t>ВПР МА 5 2019</t>
  </si>
  <si>
    <t>ВПР МА 5 2018</t>
  </si>
  <si>
    <t>ВПР МА 6 2019</t>
  </si>
  <si>
    <t>ВПР МА 6 2018</t>
  </si>
  <si>
    <t>ВПР РУ 5 2019</t>
  </si>
  <si>
    <t>ВПР РУ 5 2018</t>
  </si>
  <si>
    <t>ВПР РУ 6 2019</t>
  </si>
  <si>
    <t>ВПР РУ 6 2018</t>
  </si>
  <si>
    <t>ОГЭ МА 2019</t>
  </si>
  <si>
    <t>ОГЭ МА 2018</t>
  </si>
  <si>
    <t>ОГЭ РУ 2019</t>
  </si>
  <si>
    <t>ОГЭ РУ 2018</t>
  </si>
  <si>
    <t>ЕГЭ МА 2019</t>
  </si>
  <si>
    <t>ЕГЭ МА 2018</t>
  </si>
  <si>
    <t>ЕГЭ РУ 2019</t>
  </si>
  <si>
    <t>ЕГЭ РУ 2018</t>
  </si>
  <si>
    <t>" % 2"</t>
  </si>
  <si>
    <t>% Выс. рез-тов</t>
  </si>
  <si>
    <t>Муниципальное казенное общеобразовательное учреждение Баранниковская средняя общеобразовательная школа</t>
  </si>
  <si>
    <t>Муниципальное казенное общеобразовательное учреждение Квашнинская средняя общеобразовательная школа</t>
  </si>
  <si>
    <t>Муниципальное казенное общеобразовательное учреждение Кочневская средняя общеобразовательная школа</t>
  </si>
  <si>
    <t>Муниципальное казенное общеобразовательное учреждение Обуховская средняя общеобразовательная школа</t>
  </si>
  <si>
    <t>Муниципальное казенное общеобразовательное учреждение Скатинская средняя общеобразовательная школа</t>
  </si>
  <si>
    <t>Муниципальное казенное общеобразовательное учреждение Аксарихинская средняя общеобразовательная школа</t>
  </si>
  <si>
    <t>муниципальное казенное общеобразовательное учреждение Галкинская средняя общеобразовательная школа</t>
  </si>
  <si>
    <t>-</t>
  </si>
  <si>
    <t>Муниципальное казенное общеобразовательное учреждение Захаровская средняя общеобразовательная школа</t>
  </si>
  <si>
    <t>Муниципальное казенное общеобразовательное учреждение Октябрьская средняя общеобразовательная школа</t>
  </si>
  <si>
    <t>Муниципальное казенное общеобразовательное учреждение Куровская основная общеобразовательная школа</t>
  </si>
  <si>
    <t>Муниципальное казенное общеобразовательное учреждение Никольская основная общеобразовательная школа</t>
  </si>
  <si>
    <t>Муниципальное казенное общеобразовательное учреждение Ожгихинская основная общеобразовательная школа</t>
  </si>
  <si>
    <t>МКОУ Галкиинская СОШ</t>
  </si>
  <si>
    <t>МКОУНикольская ООШ</t>
  </si>
  <si>
    <t>МКОУОжгихинская ООШ</t>
  </si>
  <si>
    <t>МКОУ Ожгихинская ООШ</t>
  </si>
  <si>
    <t>МА 6</t>
  </si>
  <si>
    <t>МА 5</t>
  </si>
  <si>
    <t>МА6</t>
  </si>
  <si>
    <t>РУ 5</t>
  </si>
  <si>
    <t>РУ6</t>
  </si>
  <si>
    <t>РУ5</t>
  </si>
  <si>
    <t>РУ 6</t>
  </si>
  <si>
    <t>Аксарихинская СОШ</t>
  </si>
  <si>
    <t>Квашнинская СОШ</t>
  </si>
  <si>
    <t>Обуховская СОШ</t>
  </si>
  <si>
    <t>Октябрьская СОШ</t>
  </si>
  <si>
    <t>ЕГЭ МА 20 20</t>
  </si>
  <si>
    <t>ЕГЭ РУ 2020</t>
  </si>
  <si>
    <t xml:space="preserve"> показатель качества обученности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</si>
</sst>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Liberation Serif"/>
      <family val="1"/>
      <charset val="204"/>
    </font>
    <font>
      <b/>
      <sz val="16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Liberation Serif"/>
      <family val="1"/>
      <charset val="204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8" fillId="0" borderId="0"/>
  </cellStyleXfs>
  <cellXfs count="17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2" borderId="1" xfId="0" applyFill="1" applyBorder="1"/>
    <xf numFmtId="0" fontId="0" fillId="0" borderId="3" xfId="0" applyBorder="1"/>
    <xf numFmtId="0" fontId="2" fillId="0" borderId="3" xfId="0" applyFont="1" applyBorder="1" applyAlignment="1">
      <alignment horizontal="justify" vertical="top" wrapText="1"/>
    </xf>
    <xf numFmtId="0" fontId="4" fillId="0" borderId="0" xfId="0" applyFont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6" xfId="0" applyFill="1" applyBorder="1"/>
    <xf numFmtId="0" fontId="0" fillId="0" borderId="19" xfId="0" applyBorder="1" applyAlignment="1">
      <alignment wrapText="1"/>
    </xf>
    <xf numFmtId="0" fontId="0" fillId="2" borderId="20" xfId="0" applyFill="1" applyBorder="1" applyAlignment="1">
      <alignment wrapText="1"/>
    </xf>
    <xf numFmtId="0" fontId="1" fillId="2" borderId="1" xfId="0" applyFont="1" applyFill="1" applyBorder="1"/>
    <xf numFmtId="0" fontId="0" fillId="2" borderId="0" xfId="0" applyFill="1" applyAlignment="1">
      <alignment wrapText="1"/>
    </xf>
    <xf numFmtId="0" fontId="1" fillId="4" borderId="1" xfId="0" applyFont="1" applyFill="1" applyBorder="1"/>
    <xf numFmtId="0" fontId="1" fillId="4" borderId="6" xfId="0" applyFont="1" applyFill="1" applyBorder="1"/>
    <xf numFmtId="0" fontId="1" fillId="4" borderId="0" xfId="0" applyFont="1" applyFill="1"/>
    <xf numFmtId="0" fontId="1" fillId="4" borderId="15" xfId="0" applyFont="1" applyFill="1" applyBorder="1"/>
    <xf numFmtId="0" fontId="1" fillId="4" borderId="18" xfId="0" applyFont="1" applyFill="1" applyBorder="1"/>
    <xf numFmtId="0" fontId="1" fillId="3" borderId="7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/>
    <xf numFmtId="0" fontId="1" fillId="3" borderId="0" xfId="0" applyFont="1" applyFill="1"/>
    <xf numFmtId="0" fontId="1" fillId="3" borderId="6" xfId="0" applyFont="1" applyFill="1" applyBorder="1" applyAlignment="1"/>
    <xf numFmtId="0" fontId="1" fillId="3" borderId="6" xfId="0" applyFont="1" applyFill="1" applyBorder="1"/>
    <xf numFmtId="0" fontId="7" fillId="0" borderId="0" xfId="0" applyFont="1"/>
    <xf numFmtId="0" fontId="1" fillId="3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0" fillId="0" borderId="6" xfId="0" applyBorder="1"/>
    <xf numFmtId="0" fontId="7" fillId="0" borderId="0" xfId="0" applyFont="1" applyBorder="1"/>
    <xf numFmtId="0" fontId="0" fillId="0" borderId="0" xfId="0" applyBorder="1"/>
    <xf numFmtId="0" fontId="0" fillId="3" borderId="0" xfId="0" applyFill="1"/>
    <xf numFmtId="0" fontId="0" fillId="0" borderId="1" xfId="0" applyFill="1" applyBorder="1"/>
    <xf numFmtId="0" fontId="0" fillId="0" borderId="24" xfId="0" applyBorder="1"/>
    <xf numFmtId="0" fontId="1" fillId="0" borderId="0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2" borderId="1" xfId="0" applyFill="1" applyBorder="1"/>
    <xf numFmtId="0" fontId="0" fillId="3" borderId="1" xfId="0" applyFill="1" applyBorder="1"/>
    <xf numFmtId="0" fontId="8" fillId="3" borderId="6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justify" vertical="center" wrapText="1"/>
    </xf>
    <xf numFmtId="0" fontId="0" fillId="3" borderId="6" xfId="0" applyFill="1" applyBorder="1"/>
    <xf numFmtId="0" fontId="0" fillId="0" borderId="25" xfId="0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2" borderId="1" xfId="0" applyFill="1" applyBorder="1"/>
    <xf numFmtId="0" fontId="0" fillId="0" borderId="3" xfId="0" applyBorder="1"/>
    <xf numFmtId="0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  <xf numFmtId="44" fontId="0" fillId="3" borderId="1" xfId="0" applyNumberFormat="1" applyFill="1" applyBorder="1"/>
    <xf numFmtId="0" fontId="4" fillId="0" borderId="3" xfId="0" applyFont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2" borderId="1" xfId="0" applyFill="1" applyBorder="1"/>
    <xf numFmtId="0" fontId="0" fillId="0" borderId="3" xfId="0" applyBorder="1"/>
    <xf numFmtId="0" fontId="0" fillId="0" borderId="1" xfId="0" applyBorder="1" applyAlignment="1">
      <alignment wrapText="1"/>
    </xf>
    <xf numFmtId="0" fontId="0" fillId="2" borderId="6" xfId="0" applyFill="1" applyBorder="1"/>
    <xf numFmtId="0" fontId="0" fillId="0" borderId="19" xfId="0" applyBorder="1" applyAlignment="1">
      <alignment wrapText="1"/>
    </xf>
    <xf numFmtId="0" fontId="0" fillId="2" borderId="20" xfId="0" applyFill="1" applyBorder="1" applyAlignment="1">
      <alignment wrapText="1"/>
    </xf>
    <xf numFmtId="0" fontId="1" fillId="4" borderId="1" xfId="0" applyFont="1" applyFill="1" applyBorder="1"/>
    <xf numFmtId="0" fontId="1" fillId="4" borderId="6" xfId="0" applyFont="1" applyFill="1" applyBorder="1"/>
    <xf numFmtId="0" fontId="1" fillId="3" borderId="1" xfId="0" applyFont="1" applyFill="1" applyBorder="1"/>
    <xf numFmtId="0" fontId="1" fillId="3" borderId="6" xfId="0" applyFont="1" applyFill="1" applyBorder="1"/>
    <xf numFmtId="0" fontId="0" fillId="0" borderId="8" xfId="0" applyBorder="1"/>
    <xf numFmtId="0" fontId="0" fillId="0" borderId="23" xfId="0" applyBorder="1" applyAlignment="1">
      <alignment wrapText="1"/>
    </xf>
    <xf numFmtId="0" fontId="1" fillId="3" borderId="8" xfId="0" applyFont="1" applyFill="1" applyBorder="1"/>
    <xf numFmtId="0" fontId="1" fillId="4" borderId="8" xfId="0" applyFont="1" applyFill="1" applyBorder="1"/>
    <xf numFmtId="0" fontId="0" fillId="0" borderId="1" xfId="0" applyFill="1" applyBorder="1"/>
    <xf numFmtId="0" fontId="0" fillId="3" borderId="1" xfId="0" applyFill="1" applyBorder="1"/>
    <xf numFmtId="0" fontId="4" fillId="0" borderId="3" xfId="0" applyFont="1" applyBorder="1"/>
    <xf numFmtId="0" fontId="0" fillId="3" borderId="16" xfId="0" applyFill="1" applyBorder="1"/>
    <xf numFmtId="0" fontId="1" fillId="5" borderId="1" xfId="0" applyFont="1" applyFill="1" applyBorder="1"/>
    <xf numFmtId="9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1" fillId="3" borderId="1" xfId="0" applyNumberFormat="1" applyFont="1" applyFill="1" applyBorder="1"/>
    <xf numFmtId="9" fontId="1" fillId="4" borderId="1" xfId="0" applyNumberFormat="1" applyFont="1" applyFill="1" applyBorder="1"/>
    <xf numFmtId="9" fontId="1" fillId="3" borderId="1" xfId="0" applyNumberFormat="1" applyFont="1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6" borderId="0" xfId="0" applyFill="1"/>
    <xf numFmtId="0" fontId="8" fillId="6" borderId="1" xfId="0" applyFont="1" applyFill="1" applyBorder="1" applyAlignment="1">
      <alignment horizontal="justify" vertical="center" wrapText="1"/>
    </xf>
    <xf numFmtId="0" fontId="8" fillId="6" borderId="6" xfId="0" applyFont="1" applyFill="1" applyBorder="1" applyAlignment="1">
      <alignment horizontal="justify" vertical="center" wrapText="1"/>
    </xf>
    <xf numFmtId="0" fontId="0" fillId="6" borderId="1" xfId="0" applyFill="1" applyBorder="1"/>
    <xf numFmtId="0" fontId="0" fillId="0" borderId="8" xfId="0" applyBorder="1" applyAlignment="1">
      <alignment wrapText="1"/>
    </xf>
    <xf numFmtId="0" fontId="0" fillId="0" borderId="8" xfId="0" applyFill="1" applyBorder="1"/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/>
    <xf numFmtId="49" fontId="0" fillId="2" borderId="1" xfId="0" applyNumberFormat="1" applyFill="1" applyBorder="1"/>
    <xf numFmtId="49" fontId="0" fillId="0" borderId="3" xfId="0" applyNumberFormat="1" applyBorder="1"/>
    <xf numFmtId="49" fontId="4" fillId="0" borderId="3" xfId="0" applyNumberFormat="1" applyFont="1" applyBorder="1"/>
    <xf numFmtId="49" fontId="0" fillId="3" borderId="16" xfId="0" applyNumberFormat="1" applyFill="1" applyBorder="1"/>
    <xf numFmtId="49" fontId="0" fillId="3" borderId="1" xfId="0" applyNumberFormat="1" applyFill="1" applyBorder="1"/>
    <xf numFmtId="0" fontId="4" fillId="0" borderId="25" xfId="0" applyFont="1" applyBorder="1"/>
    <xf numFmtId="0" fontId="5" fillId="3" borderId="16" xfId="0" applyFont="1" applyFill="1" applyBorder="1" applyAlignment="1">
      <alignment horizontal="right" vertical="center"/>
    </xf>
    <xf numFmtId="0" fontId="8" fillId="3" borderId="27" xfId="0" applyFont="1" applyFill="1" applyBorder="1" applyAlignment="1">
      <alignment horizontal="justify" vertical="center" wrapText="1"/>
    </xf>
    <xf numFmtId="0" fontId="0" fillId="0" borderId="16" xfId="0" applyBorder="1"/>
    <xf numFmtId="49" fontId="8" fillId="3" borderId="1" xfId="0" applyNumberFormat="1" applyFont="1" applyFill="1" applyBorder="1" applyAlignment="1">
      <alignment horizontal="justify" vertical="center" wrapText="1"/>
    </xf>
    <xf numFmtId="49" fontId="0" fillId="6" borderId="1" xfId="0" applyNumberFormat="1" applyFill="1" applyBorder="1"/>
    <xf numFmtId="0" fontId="0" fillId="0" borderId="3" xfId="0" applyBorder="1" applyAlignment="1">
      <alignment wrapText="1"/>
    </xf>
    <xf numFmtId="0" fontId="4" fillId="0" borderId="3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4" xfId="0" applyBorder="1" applyAlignment="1"/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0" fillId="5" borderId="3" xfId="0" applyFill="1" applyBorder="1"/>
    <xf numFmtId="0" fontId="4" fillId="5" borderId="3" xfId="0" applyFont="1" applyFill="1" applyBorder="1"/>
    <xf numFmtId="0" fontId="8" fillId="5" borderId="0" xfId="0" applyFont="1" applyFill="1" applyBorder="1" applyAlignment="1">
      <alignment horizontal="justify" vertical="center" wrapText="1"/>
    </xf>
    <xf numFmtId="0" fontId="0" fillId="5" borderId="16" xfId="0" applyFill="1" applyBorder="1"/>
    <xf numFmtId="49" fontId="0" fillId="5" borderId="1" xfId="0" applyNumberFormat="1" applyFill="1" applyBorder="1"/>
    <xf numFmtId="0" fontId="0" fillId="3" borderId="0" xfId="0" applyFill="1" applyBorder="1"/>
    <xf numFmtId="9" fontId="0" fillId="2" borderId="1" xfId="0" applyNumberFormat="1" applyFill="1" applyBorder="1"/>
    <xf numFmtId="0" fontId="8" fillId="3" borderId="0" xfId="0" applyFont="1" applyFill="1" applyBorder="1" applyAlignment="1">
      <alignment horizontal="justify" vertical="center" wrapText="1"/>
    </xf>
    <xf numFmtId="49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1" fontId="13" fillId="9" borderId="1" xfId="5" applyNumberFormat="1" applyFont="1" applyBorder="1"/>
    <xf numFmtId="1" fontId="13" fillId="8" borderId="1" xfId="4" applyNumberFormat="1" applyFont="1" applyBorder="1"/>
    <xf numFmtId="1" fontId="13" fillId="8" borderId="1" xfId="1" applyNumberFormat="1" applyFont="1" applyFill="1" applyBorder="1"/>
    <xf numFmtId="1" fontId="13" fillId="7" borderId="1" xfId="3" applyNumberFormat="1" applyFont="1" applyBorder="1"/>
    <xf numFmtId="1" fontId="13" fillId="9" borderId="1" xfId="1" applyNumberFormat="1" applyFont="1" applyFill="1" applyBorder="1"/>
    <xf numFmtId="1" fontId="13" fillId="0" borderId="1" xfId="0" applyNumberFormat="1" applyFont="1" applyBorder="1"/>
    <xf numFmtId="1" fontId="13" fillId="0" borderId="1" xfId="2" applyNumberFormat="1" applyFont="1" applyBorder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 wrapText="1"/>
    </xf>
    <xf numFmtId="9" fontId="15" fillId="0" borderId="1" xfId="0" applyNumberFormat="1" applyFont="1" applyBorder="1" applyAlignment="1">
      <alignment horizontal="center" vertical="center" textRotation="90"/>
    </xf>
    <xf numFmtId="9" fontId="15" fillId="0" borderId="1" xfId="0" applyNumberFormat="1" applyFont="1" applyBorder="1" applyAlignment="1">
      <alignment horizontal="center" vertical="center" textRotation="90" wrapText="1"/>
    </xf>
    <xf numFmtId="9" fontId="15" fillId="0" borderId="1" xfId="2" applyFont="1" applyBorder="1" applyAlignment="1">
      <alignment horizontal="center" vertical="center" textRotation="90"/>
    </xf>
    <xf numFmtId="1" fontId="15" fillId="8" borderId="1" xfId="4" applyNumberFormat="1" applyFont="1" applyBorder="1"/>
    <xf numFmtId="1" fontId="15" fillId="9" borderId="1" xfId="5" applyNumberFormat="1" applyFont="1" applyBorder="1"/>
    <xf numFmtId="1" fontId="15" fillId="8" borderId="1" xfId="1" applyNumberFormat="1" applyFont="1" applyFill="1" applyBorder="1"/>
    <xf numFmtId="1" fontId="15" fillId="9" borderId="1" xfId="1" applyNumberFormat="1" applyFont="1" applyFill="1" applyBorder="1"/>
    <xf numFmtId="0" fontId="14" fillId="0" borderId="24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6" fillId="0" borderId="1" xfId="0" applyFont="1" applyBorder="1"/>
    <xf numFmtId="0" fontId="17" fillId="0" borderId="28" xfId="0" applyFont="1" applyBorder="1" applyAlignment="1">
      <alignment vertical="center"/>
    </xf>
    <xf numFmtId="0" fontId="17" fillId="0" borderId="5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6" fillId="0" borderId="21" xfId="0" applyFont="1" applyBorder="1" applyAlignment="1">
      <alignment wrapText="1"/>
    </xf>
    <xf numFmtId="0" fontId="0" fillId="0" borderId="21" xfId="0" applyBorder="1" applyAlignment="1"/>
    <xf numFmtId="0" fontId="0" fillId="0" borderId="17" xfId="0" applyBorder="1" applyAlignment="1"/>
    <xf numFmtId="9" fontId="15" fillId="0" borderId="6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9" fontId="15" fillId="0" borderId="8" xfId="0" applyNumberFormat="1" applyFont="1" applyBorder="1" applyAlignment="1">
      <alignment horizontal="center" wrapText="1"/>
    </xf>
  </cellXfs>
  <cellStyles count="7">
    <cellStyle name="Normal" xfId="6"/>
    <cellStyle name="Нейтральный" xfId="5" builtinId="28"/>
    <cellStyle name="Обычный" xfId="0" builtinId="0"/>
    <cellStyle name="Плохой" xfId="4" builtinId="27"/>
    <cellStyle name="Процентный" xfId="2" builtinId="5"/>
    <cellStyle name="Финансовый" xfId="1" builtinId="3"/>
    <cellStyle name="Хороший" xfId="3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Распределение школ по группам качества подготовки выпускников 9 классов в 2019 году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идентификация!$B$10:$C$22</c:f>
              <c:multiLvlStrCache>
                <c:ptCount val="13"/>
                <c:lvl>
                  <c:pt idx="0">
                    <c:v>МКОУ Скатинская СОШ</c:v>
                  </c:pt>
                  <c:pt idx="1">
                    <c:v>МКОУ Обуховская СОШ</c:v>
                  </c:pt>
                  <c:pt idx="2">
                    <c:v>МКОУ Баранниковская СОШ</c:v>
                  </c:pt>
                  <c:pt idx="3">
                    <c:v>МКОУ Квашнинская СОШ</c:v>
                  </c:pt>
                  <c:pt idx="4">
                    <c:v>МКОУ Галкинская СОШ</c:v>
                  </c:pt>
                  <c:pt idx="5">
                    <c:v>МКОУ Кочневская СОШ</c:v>
                  </c:pt>
                  <c:pt idx="6">
                    <c:v>МКОУ Порошинская СОШ</c:v>
                  </c:pt>
                  <c:pt idx="7">
                    <c:v>МКОУ Октябрьская СОШ</c:v>
                  </c:pt>
                  <c:pt idx="8">
                    <c:v>МКОУ Никольская ООШ</c:v>
                  </c:pt>
                  <c:pt idx="9">
                    <c:v>МКОУ Куровская ООШ</c:v>
                  </c:pt>
                  <c:pt idx="10">
                    <c:v>МКОУ Ожгинская ООШ</c:v>
                  </c:pt>
                  <c:pt idx="11">
                    <c:v>МКОУ Захаровская СОШ</c:v>
                  </c:pt>
                  <c:pt idx="12">
                    <c:v>МКОУ Аксарихинская СОШ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идентификация!$D$10:$D$22</c:f>
              <c:numCache>
                <c:formatCode>General</c:formatCode>
                <c:ptCount val="13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4.6448087431693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343306482546988E-3"/>
                  <c:y val="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4325634497068487E-3"/>
                  <c:y val="4.102684910287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0983606557377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6258140537165444E-17"/>
                  <c:y val="4.6448087431693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5343306482546988E-3"/>
                  <c:y val="4.9180327868852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4.6448087431693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4.6448087431693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4.9180327868852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5343306482546988E-3"/>
                  <c:y val="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идентификация!$B$10:$C$22</c:f>
              <c:multiLvlStrCache>
                <c:ptCount val="13"/>
                <c:lvl>
                  <c:pt idx="0">
                    <c:v>МКОУ Скатинская СОШ</c:v>
                  </c:pt>
                  <c:pt idx="1">
                    <c:v>МКОУ Обуховская СОШ</c:v>
                  </c:pt>
                  <c:pt idx="2">
                    <c:v>МКОУ Баранниковская СОШ</c:v>
                  </c:pt>
                  <c:pt idx="3">
                    <c:v>МКОУ Квашнинская СОШ</c:v>
                  </c:pt>
                  <c:pt idx="4">
                    <c:v>МКОУ Галкинская СОШ</c:v>
                  </c:pt>
                  <c:pt idx="5">
                    <c:v>МКОУ Кочневская СОШ</c:v>
                  </c:pt>
                  <c:pt idx="6">
                    <c:v>МКОУ Порошинская СОШ</c:v>
                  </c:pt>
                  <c:pt idx="7">
                    <c:v>МКОУ Октябрьская СОШ</c:v>
                  </c:pt>
                  <c:pt idx="8">
                    <c:v>МКОУ Никольская ООШ</c:v>
                  </c:pt>
                  <c:pt idx="9">
                    <c:v>МКОУ Куровская ООШ</c:v>
                  </c:pt>
                  <c:pt idx="10">
                    <c:v>МКОУ Ожгинская ООШ</c:v>
                  </c:pt>
                  <c:pt idx="11">
                    <c:v>МКОУ Захаровская СОШ</c:v>
                  </c:pt>
                  <c:pt idx="12">
                    <c:v>МКОУ Аксарихинская СОШ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идентификация!$E$10:$E$22</c:f>
              <c:numCache>
                <c:formatCode>General</c:formatCode>
                <c:ptCount val="13"/>
                <c:pt idx="0">
                  <c:v>1.1279999999999999</c:v>
                </c:pt>
                <c:pt idx="1">
                  <c:v>1.0640000000000001</c:v>
                </c:pt>
                <c:pt idx="2">
                  <c:v>0.98399999999999999</c:v>
                </c:pt>
                <c:pt idx="3">
                  <c:v>0.95699999999999996</c:v>
                </c:pt>
                <c:pt idx="4">
                  <c:v>0.95399999999999996</c:v>
                </c:pt>
                <c:pt idx="5">
                  <c:v>0.95199999999999996</c:v>
                </c:pt>
                <c:pt idx="6">
                  <c:v>0.94599999999999995</c:v>
                </c:pt>
                <c:pt idx="7">
                  <c:v>0.93899999999999995</c:v>
                </c:pt>
                <c:pt idx="8">
                  <c:v>0.92500000000000004</c:v>
                </c:pt>
                <c:pt idx="9">
                  <c:v>0.88800000000000001</c:v>
                </c:pt>
                <c:pt idx="10">
                  <c:v>0.85599999999999998</c:v>
                </c:pt>
                <c:pt idx="11">
                  <c:v>0.85399999999999998</c:v>
                </c:pt>
                <c:pt idx="12">
                  <c:v>0.81399999999999995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7"/>
        <c:axId val="94346624"/>
        <c:axId val="94356992"/>
      </c:barChart>
      <c:catAx>
        <c:axId val="9434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Индекс качества</a:t>
                </a:r>
              </a:p>
            </c:rich>
          </c:tx>
          <c:layout>
            <c:manualLayout>
              <c:xMode val="edge"/>
              <c:yMode val="edge"/>
              <c:x val="9.132964248283694E-2"/>
              <c:y val="0.35898952556993224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#,##0.00" sourceLinked="0"/>
        <c:majorTickMark val="none"/>
        <c:minorTickMark val="none"/>
        <c:tickLblPos val="nextTo"/>
        <c:crossAx val="94356992"/>
        <c:crosses val="autoZero"/>
        <c:auto val="1"/>
        <c:lblAlgn val="ctr"/>
        <c:lblOffset val="100"/>
        <c:noMultiLvlLbl val="0"/>
      </c:catAx>
      <c:valAx>
        <c:axId val="94356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группы качества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346624"/>
        <c:crosses val="autoZero"/>
        <c:crossBetween val="between"/>
      </c:valAx>
    </c:plotArea>
    <c:plotVisOnly val="1"/>
    <c:dispBlanksAs val="gap"/>
    <c:showDLblsOverMax val="0"/>
  </c:chart>
  <c:spPr>
    <a:ln>
      <a:gradFill>
        <a:gsLst>
          <a:gs pos="1800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txPr>
    <a:bodyPr/>
    <a:lstStyle/>
    <a:p>
      <a:pPr>
        <a:defRPr sz="1400" b="1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Соотношение высоких и неудовлетворительных результатов ВПР по математике  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анализ!$E$28:$F$28</c:f>
              <c:strCache>
                <c:ptCount val="1"/>
                <c:pt idx="0">
                  <c:v>ВПР МА 5 2018 " % 2"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анализ!$G$27:$R$27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Захаровская СОШ</c:v>
                </c:pt>
                <c:pt idx="5">
                  <c:v>МКОУ Квашнинская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МКОУНикольская ООШ</c:v>
                </c:pt>
                <c:pt idx="11">
                  <c:v>МКОУОжгихинская ООШ</c:v>
                </c:pt>
              </c:strCache>
            </c:strRef>
          </c:cat>
          <c:val>
            <c:numRef>
              <c:f>анализ!$G$28:$R$28</c:f>
              <c:numCache>
                <c:formatCode>0</c:formatCode>
                <c:ptCount val="12"/>
                <c:pt idx="0">
                  <c:v>37.5</c:v>
                </c:pt>
                <c:pt idx="1">
                  <c:v>73.68421052631578</c:v>
                </c:pt>
                <c:pt idx="2">
                  <c:v>87.5</c:v>
                </c:pt>
                <c:pt idx="3">
                  <c:v>50</c:v>
                </c:pt>
                <c:pt idx="4">
                  <c:v>90.909090909090907</c:v>
                </c:pt>
                <c:pt idx="5">
                  <c:v>66.666666666666657</c:v>
                </c:pt>
                <c:pt idx="6">
                  <c:v>48.275862068965516</c:v>
                </c:pt>
                <c:pt idx="7">
                  <c:v>23.076923076923077</c:v>
                </c:pt>
                <c:pt idx="8">
                  <c:v>20.588235294117645</c:v>
                </c:pt>
                <c:pt idx="9">
                  <c:v>0</c:v>
                </c:pt>
                <c:pt idx="10">
                  <c:v>50</c:v>
                </c:pt>
                <c:pt idx="11">
                  <c:v>37.5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анализ!$E$29:$F$29</c:f>
              <c:strCache>
                <c:ptCount val="1"/>
                <c:pt idx="0">
                  <c:v>ВПР МА 5 2018 % Выс. рез-тов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анализ!$G$27:$R$27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Захаровская СОШ</c:v>
                </c:pt>
                <c:pt idx="5">
                  <c:v>МКОУ Квашнинская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МКОУНикольская ООШ</c:v>
                </c:pt>
                <c:pt idx="11">
                  <c:v>МКОУОжгихинская ООШ</c:v>
                </c:pt>
              </c:strCache>
            </c:strRef>
          </c:cat>
          <c:val>
            <c:numRef>
              <c:f>анализ!$G$29:$R$29</c:f>
              <c:numCache>
                <c:formatCode>0</c:formatCode>
                <c:ptCount val="12"/>
                <c:pt idx="0">
                  <c:v>12.5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5.8823529411764701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9952"/>
        <c:axId val="99959936"/>
      </c:lineChart>
      <c:catAx>
        <c:axId val="99949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959936"/>
        <c:crosses val="autoZero"/>
        <c:auto val="1"/>
        <c:lblAlgn val="ctr"/>
        <c:lblOffset val="100"/>
        <c:noMultiLvlLbl val="0"/>
      </c:catAx>
      <c:valAx>
        <c:axId val="9995993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99949952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неудовлетворительных результатов</a:t>
            </a:r>
            <a:r>
              <a:rPr lang="ru-RU" baseline="0"/>
              <a:t> ВПР по математике в 5 классе</a:t>
            </a:r>
            <a:endParaRPr lang="ru-RU"/>
          </a:p>
        </c:rich>
      </c:tx>
      <c:layout>
        <c:manualLayout>
          <c:xMode val="edge"/>
          <c:yMode val="edge"/>
          <c:x val="0.25668321162824942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анализ!$E$49:$F$49</c:f>
              <c:strCache>
                <c:ptCount val="1"/>
                <c:pt idx="0">
                  <c:v>2018 " % 2"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анализ!$G$48:$R$48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Квашнинская СОШ</c:v>
                </c:pt>
                <c:pt idx="5">
                  <c:v>МКОУ Кочневская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 Никольская ООШ</c:v>
                </c:pt>
                <c:pt idx="11">
                  <c:v>МКОУ Ожгихинская ООШ</c:v>
                </c:pt>
              </c:strCache>
            </c:strRef>
          </c:cat>
          <c:val>
            <c:numRef>
              <c:f>анализ!$G$49:$R$49</c:f>
              <c:numCache>
                <c:formatCode>0</c:formatCode>
                <c:ptCount val="12"/>
                <c:pt idx="0">
                  <c:v>37.5</c:v>
                </c:pt>
                <c:pt idx="1">
                  <c:v>73.68421052631578</c:v>
                </c:pt>
                <c:pt idx="2">
                  <c:v>87.5</c:v>
                </c:pt>
                <c:pt idx="3">
                  <c:v>50</c:v>
                </c:pt>
                <c:pt idx="4">
                  <c:v>90.909090909090907</c:v>
                </c:pt>
                <c:pt idx="5">
                  <c:v>66.666666666666657</c:v>
                </c:pt>
                <c:pt idx="6">
                  <c:v>48.275862068965516</c:v>
                </c:pt>
                <c:pt idx="7">
                  <c:v>23.076923076923077</c:v>
                </c:pt>
                <c:pt idx="8">
                  <c:v>20.588235294117645</c:v>
                </c:pt>
                <c:pt idx="9">
                  <c:v>0</c:v>
                </c:pt>
                <c:pt idx="10">
                  <c:v>50</c:v>
                </c:pt>
                <c:pt idx="11">
                  <c:v>37.5</c:v>
                </c:pt>
              </c:numCache>
            </c:numRef>
          </c:val>
        </c:ser>
        <c:ser>
          <c:idx val="1"/>
          <c:order val="1"/>
          <c:tx>
            <c:strRef>
              <c:f>анализ!$E$50:$F$50</c:f>
              <c:strCache>
                <c:ptCount val="1"/>
                <c:pt idx="0">
                  <c:v>2019 " % 2"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анализ!$G$48:$R$48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Квашнинская СОШ</c:v>
                </c:pt>
                <c:pt idx="5">
                  <c:v>МКОУ Кочневская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 Никольская ООШ</c:v>
                </c:pt>
                <c:pt idx="11">
                  <c:v>МКОУ Ожгихинская ООШ</c:v>
                </c:pt>
              </c:strCache>
            </c:strRef>
          </c:cat>
          <c:val>
            <c:numRef>
              <c:f>анализ!$G$50:$R$50</c:f>
              <c:numCache>
                <c:formatCode>0</c:formatCode>
                <c:ptCount val="12"/>
                <c:pt idx="0">
                  <c:v>33.333333333333329</c:v>
                </c:pt>
                <c:pt idx="1">
                  <c:v>29.629629629629626</c:v>
                </c:pt>
                <c:pt idx="2">
                  <c:v>36.363636363636367</c:v>
                </c:pt>
                <c:pt idx="3">
                  <c:v>50</c:v>
                </c:pt>
                <c:pt idx="4">
                  <c:v>53.846153846153847</c:v>
                </c:pt>
                <c:pt idx="5">
                  <c:v>16.666666666666664</c:v>
                </c:pt>
                <c:pt idx="6">
                  <c:v>54.838709677419352</c:v>
                </c:pt>
                <c:pt idx="7">
                  <c:v>25</c:v>
                </c:pt>
                <c:pt idx="8">
                  <c:v>21.875</c:v>
                </c:pt>
                <c:pt idx="9">
                  <c:v>16.666666666666664</c:v>
                </c:pt>
                <c:pt idx="10">
                  <c:v>0</c:v>
                </c:pt>
                <c:pt idx="1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4108288"/>
        <c:axId val="100004224"/>
      </c:barChart>
      <c:catAx>
        <c:axId val="94108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004224"/>
        <c:crosses val="autoZero"/>
        <c:auto val="1"/>
        <c:lblAlgn val="ctr"/>
        <c:lblOffset val="100"/>
        <c:noMultiLvlLbl val="0"/>
      </c:catAx>
      <c:valAx>
        <c:axId val="10000422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94108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неудовлетворительных результатов ВПР по математике в 6 классе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анализ!$E$54:$F$54</c:f>
              <c:strCache>
                <c:ptCount val="1"/>
                <c:pt idx="0">
                  <c:v>2018 " % 2"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анализ!$G$53:$R$53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Квашнинская СОШ</c:v>
                </c:pt>
                <c:pt idx="5">
                  <c:v>МКОУ Кочневская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 Никольская ООШ</c:v>
                </c:pt>
                <c:pt idx="11">
                  <c:v>МКОУ Ожгихинская ООШ</c:v>
                </c:pt>
              </c:strCache>
            </c:strRef>
          </c:cat>
          <c:val>
            <c:numRef>
              <c:f>анализ!$G$54:$R$54</c:f>
              <c:numCache>
                <c:formatCode>0</c:formatCode>
                <c:ptCount val="12"/>
                <c:pt idx="0">
                  <c:v>16.666666666666664</c:v>
                </c:pt>
                <c:pt idx="1">
                  <c:v>65.384615384615387</c:v>
                </c:pt>
                <c:pt idx="2">
                  <c:v>60</c:v>
                </c:pt>
                <c:pt idx="3">
                  <c:v>60</c:v>
                </c:pt>
                <c:pt idx="4">
                  <c:v>58.333333333333336</c:v>
                </c:pt>
                <c:pt idx="5">
                  <c:v>50</c:v>
                </c:pt>
                <c:pt idx="6">
                  <c:v>40.74074074074074</c:v>
                </c:pt>
                <c:pt idx="7">
                  <c:v>12.5</c:v>
                </c:pt>
                <c:pt idx="8">
                  <c:v>27.777777777777779</c:v>
                </c:pt>
                <c:pt idx="9">
                  <c:v>0</c:v>
                </c:pt>
                <c:pt idx="10">
                  <c:v>0</c:v>
                </c:pt>
                <c:pt idx="11">
                  <c:v>36.363636363636367</c:v>
                </c:pt>
              </c:numCache>
            </c:numRef>
          </c:val>
        </c:ser>
        <c:ser>
          <c:idx val="1"/>
          <c:order val="1"/>
          <c:tx>
            <c:strRef>
              <c:f>анализ!$E$55:$F$55</c:f>
              <c:strCache>
                <c:ptCount val="1"/>
                <c:pt idx="0">
                  <c:v>2019 " % 2"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анализ!$G$53:$R$53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Квашнинская СОШ</c:v>
                </c:pt>
                <c:pt idx="5">
                  <c:v>МКОУ Кочневская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 Никольская ООШ</c:v>
                </c:pt>
                <c:pt idx="11">
                  <c:v>МКОУ Ожгихинская ООШ</c:v>
                </c:pt>
              </c:strCache>
            </c:strRef>
          </c:cat>
          <c:val>
            <c:numRef>
              <c:f>анализ!$G$55:$R$55</c:f>
              <c:numCache>
                <c:formatCode>0</c:formatCode>
                <c:ptCount val="12"/>
                <c:pt idx="0">
                  <c:v>22.222222222222221</c:v>
                </c:pt>
                <c:pt idx="1">
                  <c:v>46.666666666666664</c:v>
                </c:pt>
                <c:pt idx="2">
                  <c:v>33.333333333333329</c:v>
                </c:pt>
                <c:pt idx="3">
                  <c:v>100</c:v>
                </c:pt>
                <c:pt idx="4">
                  <c:v>81.818181818181827</c:v>
                </c:pt>
                <c:pt idx="5">
                  <c:v>50</c:v>
                </c:pt>
                <c:pt idx="6">
                  <c:v>57.692307692307686</c:v>
                </c:pt>
                <c:pt idx="7">
                  <c:v>33.333333333333329</c:v>
                </c:pt>
                <c:pt idx="8">
                  <c:v>27.586206896551722</c:v>
                </c:pt>
                <c:pt idx="9">
                  <c:v>0</c:v>
                </c:pt>
                <c:pt idx="10">
                  <c:v>50</c:v>
                </c:pt>
                <c:pt idx="1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04064"/>
        <c:axId val="100105600"/>
      </c:barChart>
      <c:catAx>
        <c:axId val="100104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105600"/>
        <c:crosses val="autoZero"/>
        <c:auto val="1"/>
        <c:lblAlgn val="ctr"/>
        <c:lblOffset val="100"/>
        <c:noMultiLvlLbl val="0"/>
      </c:catAx>
      <c:valAx>
        <c:axId val="1001056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00104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Неудовлетворительные результаты ВПР по математике по годам: 2018 и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анализ!$C$82:$E$82</c:f>
              <c:strCache>
                <c:ptCount val="1"/>
                <c:pt idx="0">
                  <c:v>МА 5 2018 " % 2"</c:v>
                </c:pt>
              </c:strCache>
            </c:strRef>
          </c:tx>
          <c:invertIfNegative val="0"/>
          <c:cat>
            <c:strRef>
              <c:f>анализ!$F$81:$Q$81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Квашнинская СОШ</c:v>
                </c:pt>
                <c:pt idx="5">
                  <c:v>МКОУ Кочневская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 Никольская ООШ</c:v>
                </c:pt>
                <c:pt idx="11">
                  <c:v>МКОУ Ожгихинская ООШ</c:v>
                </c:pt>
              </c:strCache>
            </c:strRef>
          </c:cat>
          <c:val>
            <c:numRef>
              <c:f>анализ!$F$82:$Q$82</c:f>
              <c:numCache>
                <c:formatCode>0</c:formatCode>
                <c:ptCount val="12"/>
                <c:pt idx="0">
                  <c:v>22.222222222222221</c:v>
                </c:pt>
                <c:pt idx="1">
                  <c:v>46.666666666666664</c:v>
                </c:pt>
                <c:pt idx="2">
                  <c:v>33.333333333333329</c:v>
                </c:pt>
                <c:pt idx="3">
                  <c:v>100</c:v>
                </c:pt>
                <c:pt idx="4">
                  <c:v>81.818181818181827</c:v>
                </c:pt>
                <c:pt idx="5">
                  <c:v>50</c:v>
                </c:pt>
                <c:pt idx="6">
                  <c:v>57.692307692307686</c:v>
                </c:pt>
                <c:pt idx="7">
                  <c:v>33.333333333333329</c:v>
                </c:pt>
                <c:pt idx="8">
                  <c:v>27.586206896551722</c:v>
                </c:pt>
                <c:pt idx="9">
                  <c:v>0</c:v>
                </c:pt>
                <c:pt idx="10">
                  <c:v>50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анализ!$C$83:$E$83</c:f>
              <c:strCache>
                <c:ptCount val="1"/>
                <c:pt idx="0">
                  <c:v>МА6 2019 " % 2"</c:v>
                </c:pt>
              </c:strCache>
            </c:strRef>
          </c:tx>
          <c:invertIfNegative val="0"/>
          <c:cat>
            <c:strRef>
              <c:f>анализ!$F$81:$Q$81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Квашнинская СОШ</c:v>
                </c:pt>
                <c:pt idx="5">
                  <c:v>МКОУ Кочневская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 Никольская ООШ</c:v>
                </c:pt>
                <c:pt idx="11">
                  <c:v>МКОУ Ожгихинская ООШ</c:v>
                </c:pt>
              </c:strCache>
            </c:strRef>
          </c:cat>
          <c:val>
            <c:numRef>
              <c:f>анализ!$F$83:$Q$83</c:f>
              <c:numCache>
                <c:formatCode>0</c:formatCode>
                <c:ptCount val="12"/>
                <c:pt idx="0">
                  <c:v>37.5</c:v>
                </c:pt>
                <c:pt idx="1">
                  <c:v>73.68421052631578</c:v>
                </c:pt>
                <c:pt idx="2">
                  <c:v>87.5</c:v>
                </c:pt>
                <c:pt idx="3">
                  <c:v>50</c:v>
                </c:pt>
                <c:pt idx="4">
                  <c:v>90.909090909090907</c:v>
                </c:pt>
                <c:pt idx="5">
                  <c:v>66.666666666666657</c:v>
                </c:pt>
                <c:pt idx="6">
                  <c:v>48.275862068965516</c:v>
                </c:pt>
                <c:pt idx="7">
                  <c:v>23.076923076923077</c:v>
                </c:pt>
                <c:pt idx="8">
                  <c:v>20.588235294117645</c:v>
                </c:pt>
                <c:pt idx="9">
                  <c:v>0</c:v>
                </c:pt>
                <c:pt idx="10">
                  <c:v>50</c:v>
                </c:pt>
                <c:pt idx="11">
                  <c:v>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188544"/>
        <c:axId val="100190080"/>
      </c:barChart>
      <c:catAx>
        <c:axId val="100188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190080"/>
        <c:crosses val="autoZero"/>
        <c:auto val="1"/>
        <c:lblAlgn val="ctr"/>
        <c:lblOffset val="100"/>
        <c:noMultiLvlLbl val="0"/>
      </c:catAx>
      <c:valAx>
        <c:axId val="10019008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00188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неудовлетворительных результатов ВПР по русскому языку в 5 классе</a:t>
            </a:r>
          </a:p>
        </c:rich>
      </c:tx>
      <c:layout>
        <c:manualLayout>
          <c:xMode val="edge"/>
          <c:yMode val="edge"/>
          <c:x val="0.16256410256410256"/>
          <c:y val="7.3664825046040518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анализ!$C$92:$E$92</c:f>
              <c:strCache>
                <c:ptCount val="1"/>
                <c:pt idx="0">
                  <c:v>РУ 5 2018 " % 2"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анализ!$F$91:$Q$91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Квашнинская СОШ</c:v>
                </c:pt>
                <c:pt idx="5">
                  <c:v>МКОУ Кочневская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 Никольская ООШ</c:v>
                </c:pt>
                <c:pt idx="11">
                  <c:v>МКОУ Ожгихинская ООШ</c:v>
                </c:pt>
              </c:strCache>
            </c:strRef>
          </c:cat>
          <c:val>
            <c:numRef>
              <c:f>анализ!$F$92:$Q$92</c:f>
              <c:numCache>
                <c:formatCode>0</c:formatCode>
                <c:ptCount val="12"/>
                <c:pt idx="0">
                  <c:v>25</c:v>
                </c:pt>
                <c:pt idx="1">
                  <c:v>45</c:v>
                </c:pt>
                <c:pt idx="2">
                  <c:v>62.5</c:v>
                </c:pt>
                <c:pt idx="3">
                  <c:v>25</c:v>
                </c:pt>
                <c:pt idx="4">
                  <c:v>83.333333333333343</c:v>
                </c:pt>
                <c:pt idx="5">
                  <c:v>50</c:v>
                </c:pt>
                <c:pt idx="6">
                  <c:v>31.03448275862069</c:v>
                </c:pt>
                <c:pt idx="7">
                  <c:v>16.666666666666664</c:v>
                </c:pt>
                <c:pt idx="8">
                  <c:v>21.875</c:v>
                </c:pt>
                <c:pt idx="9">
                  <c:v>50</c:v>
                </c:pt>
                <c:pt idx="10">
                  <c:v>25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анализ!$C$93:$E$93</c:f>
              <c:strCache>
                <c:ptCount val="1"/>
                <c:pt idx="0">
                  <c:v>РУ5 2019 " % 2"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анализ!$F$91:$Q$91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Квашнинская СОШ</c:v>
                </c:pt>
                <c:pt idx="5">
                  <c:v>МКОУ Кочневская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 Никольская ООШ</c:v>
                </c:pt>
                <c:pt idx="11">
                  <c:v>МКОУ Ожгихинская ООШ</c:v>
                </c:pt>
              </c:strCache>
            </c:strRef>
          </c:cat>
          <c:val>
            <c:numRef>
              <c:f>анализ!$F$93:$Q$93</c:f>
              <c:numCache>
                <c:formatCode>0</c:formatCode>
                <c:ptCount val="12"/>
                <c:pt idx="0">
                  <c:v>33.333333333333329</c:v>
                </c:pt>
                <c:pt idx="1">
                  <c:v>48.275862068965516</c:v>
                </c:pt>
                <c:pt idx="2">
                  <c:v>14.285714285714285</c:v>
                </c:pt>
                <c:pt idx="3">
                  <c:v>25</c:v>
                </c:pt>
                <c:pt idx="4">
                  <c:v>58.333333333333336</c:v>
                </c:pt>
                <c:pt idx="5">
                  <c:v>0</c:v>
                </c:pt>
                <c:pt idx="6">
                  <c:v>25.925925925925924</c:v>
                </c:pt>
                <c:pt idx="7">
                  <c:v>20</c:v>
                </c:pt>
                <c:pt idx="8">
                  <c:v>21.212121212121211</c:v>
                </c:pt>
                <c:pt idx="9">
                  <c:v>33.333333333333329</c:v>
                </c:pt>
                <c:pt idx="10">
                  <c:v>0</c:v>
                </c:pt>
                <c:pt idx="11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611584"/>
        <c:axId val="100613120"/>
      </c:barChart>
      <c:catAx>
        <c:axId val="100611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13120"/>
        <c:crosses val="autoZero"/>
        <c:auto val="1"/>
        <c:lblAlgn val="ctr"/>
        <c:lblOffset val="100"/>
        <c:noMultiLvlLbl val="0"/>
      </c:catAx>
      <c:valAx>
        <c:axId val="10061312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00611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неудовлетворительных результатов</a:t>
            </a:r>
            <a:r>
              <a:rPr lang="ru-RU" baseline="0"/>
              <a:t> ВПР по русскому языку в 6 классах 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9.2930446194225719E-2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анализ!$C$99:$E$99</c:f>
              <c:strCache>
                <c:ptCount val="1"/>
                <c:pt idx="0">
                  <c:v>РУ 6 2018 " % 2"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анализ!$F$98:$Q$98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Квашнинская СОШ</c:v>
                </c:pt>
                <c:pt idx="5">
                  <c:v>МКОУ Кочневская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 Никольская ООШ</c:v>
                </c:pt>
                <c:pt idx="11">
                  <c:v>МКОУ Ожгихинская ООШ</c:v>
                </c:pt>
              </c:strCache>
            </c:strRef>
          </c:cat>
          <c:val>
            <c:numRef>
              <c:f>анализ!$F$99:$Q$99</c:f>
              <c:numCache>
                <c:formatCode>0</c:formatCode>
                <c:ptCount val="12"/>
                <c:pt idx="0">
                  <c:v>0</c:v>
                </c:pt>
                <c:pt idx="1">
                  <c:v>64</c:v>
                </c:pt>
                <c:pt idx="2">
                  <c:v>54.54545454545454</c:v>
                </c:pt>
                <c:pt idx="3">
                  <c:v>75</c:v>
                </c:pt>
                <c:pt idx="4">
                  <c:v>41.666666666666671</c:v>
                </c:pt>
                <c:pt idx="5">
                  <c:v>57.142857142857139</c:v>
                </c:pt>
                <c:pt idx="6">
                  <c:v>25</c:v>
                </c:pt>
                <c:pt idx="7">
                  <c:v>62.5</c:v>
                </c:pt>
                <c:pt idx="8">
                  <c:v>34.285714285714285</c:v>
                </c:pt>
                <c:pt idx="9">
                  <c:v>0</c:v>
                </c:pt>
                <c:pt idx="10">
                  <c:v>28.571428571428569</c:v>
                </c:pt>
                <c:pt idx="11">
                  <c:v>54.54545454545454</c:v>
                </c:pt>
              </c:numCache>
            </c:numRef>
          </c:val>
        </c:ser>
        <c:ser>
          <c:idx val="1"/>
          <c:order val="1"/>
          <c:tx>
            <c:strRef>
              <c:f>анализ!$C$100:$E$100</c:f>
              <c:strCache>
                <c:ptCount val="1"/>
                <c:pt idx="0">
                  <c:v>РУ6 2019 " % 2"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анализ!$F$98:$Q$98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Квашнинская СОШ</c:v>
                </c:pt>
                <c:pt idx="5">
                  <c:v>МКОУ Кочневская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 Никольская ООШ</c:v>
                </c:pt>
                <c:pt idx="11">
                  <c:v>МКОУ Ожгихинская ООШ</c:v>
                </c:pt>
              </c:strCache>
            </c:strRef>
          </c:cat>
          <c:val>
            <c:numRef>
              <c:f>анализ!$F$100:$Q$100</c:f>
              <c:numCache>
                <c:formatCode>0</c:formatCode>
                <c:ptCount val="12"/>
                <c:pt idx="0">
                  <c:v>33.333333333333329</c:v>
                </c:pt>
                <c:pt idx="1">
                  <c:v>40</c:v>
                </c:pt>
                <c:pt idx="2">
                  <c:v>57.142857142857139</c:v>
                </c:pt>
                <c:pt idx="3">
                  <c:v>100</c:v>
                </c:pt>
                <c:pt idx="4">
                  <c:v>100</c:v>
                </c:pt>
                <c:pt idx="5">
                  <c:v>42.857142857142854</c:v>
                </c:pt>
                <c:pt idx="6">
                  <c:v>55.555555555555557</c:v>
                </c:pt>
                <c:pt idx="7">
                  <c:v>18.181818181818183</c:v>
                </c:pt>
                <c:pt idx="8">
                  <c:v>30.76923076923077</c:v>
                </c:pt>
                <c:pt idx="9">
                  <c:v>0</c:v>
                </c:pt>
                <c:pt idx="10">
                  <c:v>75</c:v>
                </c:pt>
                <c:pt idx="11">
                  <c:v>57.142857142857139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659968"/>
        <c:axId val="100661504"/>
      </c:barChart>
      <c:catAx>
        <c:axId val="100659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61504"/>
        <c:crosses val="autoZero"/>
        <c:auto val="1"/>
        <c:lblAlgn val="ctr"/>
        <c:lblOffset val="100"/>
        <c:noMultiLvlLbl val="0"/>
      </c:catAx>
      <c:valAx>
        <c:axId val="10066150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006599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Сравнение   результатов ВПР</a:t>
            </a:r>
            <a:r>
              <a:rPr lang="ru-RU" baseline="0"/>
              <a:t> по русскому языку в 5, 6 классах </a:t>
            </a:r>
          </a:p>
          <a:p>
            <a:pPr>
              <a:defRPr/>
            </a:pPr>
            <a:r>
              <a:rPr lang="ru-RU" baseline="0"/>
              <a:t>по годам: 2018 и 2019</a:t>
            </a:r>
            <a:endParaRPr lang="ru-RU"/>
          </a:p>
        </c:rich>
      </c:tx>
      <c:layout>
        <c:manualLayout>
          <c:xMode val="edge"/>
          <c:yMode val="edge"/>
          <c:x val="0.16295822397200349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анализ!$C$105:$E$105</c:f>
              <c:strCache>
                <c:ptCount val="1"/>
                <c:pt idx="0">
                  <c:v>РУ 5 2018 " % 2"</c:v>
                </c:pt>
              </c:strCache>
            </c:strRef>
          </c:tx>
          <c:invertIfNegative val="0"/>
          <c:cat>
            <c:strRef>
              <c:f>анализ!$F$104:$Q$104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Квашнинская СОШ</c:v>
                </c:pt>
                <c:pt idx="5">
                  <c:v>МКОУ Кочневская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 Никольская ООШ</c:v>
                </c:pt>
                <c:pt idx="11">
                  <c:v>МКОУ Ожгихинская ООШ</c:v>
                </c:pt>
              </c:strCache>
            </c:strRef>
          </c:cat>
          <c:val>
            <c:numRef>
              <c:f>анализ!$F$105:$Q$105</c:f>
              <c:numCache>
                <c:formatCode>0</c:formatCode>
                <c:ptCount val="12"/>
                <c:pt idx="0">
                  <c:v>25</c:v>
                </c:pt>
                <c:pt idx="1">
                  <c:v>45</c:v>
                </c:pt>
                <c:pt idx="2">
                  <c:v>62.5</c:v>
                </c:pt>
                <c:pt idx="3">
                  <c:v>25</c:v>
                </c:pt>
                <c:pt idx="4">
                  <c:v>83.333333333333343</c:v>
                </c:pt>
                <c:pt idx="5">
                  <c:v>50</c:v>
                </c:pt>
                <c:pt idx="6">
                  <c:v>31.03448275862069</c:v>
                </c:pt>
                <c:pt idx="7">
                  <c:v>16.666666666666664</c:v>
                </c:pt>
                <c:pt idx="8">
                  <c:v>21.875</c:v>
                </c:pt>
                <c:pt idx="9">
                  <c:v>50</c:v>
                </c:pt>
                <c:pt idx="10">
                  <c:v>25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анализ!$C$106:$E$106</c:f>
              <c:strCache>
                <c:ptCount val="1"/>
                <c:pt idx="0">
                  <c:v>РУ6 2019 " % 2"</c:v>
                </c:pt>
              </c:strCache>
            </c:strRef>
          </c:tx>
          <c:invertIfNegative val="0"/>
          <c:cat>
            <c:strRef>
              <c:f>анализ!$F$104:$Q$104</c:f>
              <c:strCache>
                <c:ptCount val="12"/>
                <c:pt idx="0">
                  <c:v>МКОУ Аксарихинская СОШ</c:v>
                </c:pt>
                <c:pt idx="1">
                  <c:v>МКОУ Баранниковская СОШ</c:v>
                </c:pt>
                <c:pt idx="2">
                  <c:v>МКОУ Галкиинская СОШ</c:v>
                </c:pt>
                <c:pt idx="3">
                  <c:v>МКОУ Захаровская СОШ</c:v>
                </c:pt>
                <c:pt idx="4">
                  <c:v>МКОУ Квашнинская СОШ</c:v>
                </c:pt>
                <c:pt idx="5">
                  <c:v>МКОУ Кочневская СОШ</c:v>
                </c:pt>
                <c:pt idx="6">
                  <c:v>МКОУ Обуховская СОШ</c:v>
                </c:pt>
                <c:pt idx="7">
                  <c:v>МКОУ Октябрьская СОШ</c:v>
                </c:pt>
                <c:pt idx="8">
                  <c:v>МКОУ Скатинская СОШ</c:v>
                </c:pt>
                <c:pt idx="9">
                  <c:v>МКОУ Куровская ООШ</c:v>
                </c:pt>
                <c:pt idx="10">
                  <c:v>МКОУ Никольская ООШ</c:v>
                </c:pt>
                <c:pt idx="11">
                  <c:v>МКОУ Ожгихинская ООШ</c:v>
                </c:pt>
              </c:strCache>
            </c:strRef>
          </c:cat>
          <c:val>
            <c:numRef>
              <c:f>анализ!$F$106:$Q$106</c:f>
              <c:numCache>
                <c:formatCode>0</c:formatCode>
                <c:ptCount val="12"/>
                <c:pt idx="0">
                  <c:v>33.333333333333329</c:v>
                </c:pt>
                <c:pt idx="1">
                  <c:v>40</c:v>
                </c:pt>
                <c:pt idx="2">
                  <c:v>57.142857142857139</c:v>
                </c:pt>
                <c:pt idx="3">
                  <c:v>100</c:v>
                </c:pt>
                <c:pt idx="4">
                  <c:v>100</c:v>
                </c:pt>
                <c:pt idx="5">
                  <c:v>42.857142857142854</c:v>
                </c:pt>
                <c:pt idx="6">
                  <c:v>55.555555555555557</c:v>
                </c:pt>
                <c:pt idx="7">
                  <c:v>18.181818181818183</c:v>
                </c:pt>
                <c:pt idx="8">
                  <c:v>30.76923076923077</c:v>
                </c:pt>
                <c:pt idx="9">
                  <c:v>0</c:v>
                </c:pt>
                <c:pt idx="10">
                  <c:v>75</c:v>
                </c:pt>
                <c:pt idx="11">
                  <c:v>57.142857142857139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954880"/>
        <c:axId val="100956416"/>
      </c:barChart>
      <c:catAx>
        <c:axId val="100954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956416"/>
        <c:crosses val="autoZero"/>
        <c:auto val="1"/>
        <c:lblAlgn val="ctr"/>
        <c:lblOffset val="100"/>
        <c:noMultiLvlLbl val="0"/>
      </c:catAx>
      <c:valAx>
        <c:axId val="10095641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00954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7</xdr:row>
      <xdr:rowOff>133350</xdr:rowOff>
    </xdr:from>
    <xdr:to>
      <xdr:col>25</xdr:col>
      <xdr:colOff>381000</xdr:colOff>
      <xdr:row>30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552450</xdr:colOff>
      <xdr:row>16</xdr:row>
      <xdr:rowOff>19050</xdr:rowOff>
    </xdr:from>
    <xdr:to>
      <xdr:col>27</xdr:col>
      <xdr:colOff>57150</xdr:colOff>
      <xdr:row>30</xdr:row>
      <xdr:rowOff>109537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514350</xdr:colOff>
      <xdr:row>31</xdr:row>
      <xdr:rowOff>47624</xdr:rowOff>
    </xdr:from>
    <xdr:to>
      <xdr:col>28</xdr:col>
      <xdr:colOff>190500</xdr:colOff>
      <xdr:row>40</xdr:row>
      <xdr:rowOff>28574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581025</xdr:colOff>
      <xdr:row>52</xdr:row>
      <xdr:rowOff>0</xdr:rowOff>
    </xdr:from>
    <xdr:to>
      <xdr:col>29</xdr:col>
      <xdr:colOff>85725</xdr:colOff>
      <xdr:row>66</xdr:row>
      <xdr:rowOff>114300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190500</xdr:colOff>
      <xdr:row>66</xdr:row>
      <xdr:rowOff>176211</xdr:rowOff>
    </xdr:from>
    <xdr:to>
      <xdr:col>27</xdr:col>
      <xdr:colOff>495300</xdr:colOff>
      <xdr:row>81</xdr:row>
      <xdr:rowOff>9524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276225</xdr:colOff>
      <xdr:row>82</xdr:row>
      <xdr:rowOff>200025</xdr:rowOff>
    </xdr:from>
    <xdr:to>
      <xdr:col>30</xdr:col>
      <xdr:colOff>276225</xdr:colOff>
      <xdr:row>95</xdr:row>
      <xdr:rowOff>114300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361949</xdr:colOff>
      <xdr:row>97</xdr:row>
      <xdr:rowOff>19050</xdr:rowOff>
    </xdr:from>
    <xdr:to>
      <xdr:col>29</xdr:col>
      <xdr:colOff>285750</xdr:colOff>
      <xdr:row>105</xdr:row>
      <xdr:rowOff>238125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466725</xdr:colOff>
      <xdr:row>108</xdr:row>
      <xdr:rowOff>176211</xdr:rowOff>
    </xdr:from>
    <xdr:to>
      <xdr:col>29</xdr:col>
      <xdr:colOff>219075</xdr:colOff>
      <xdr:row>128</xdr:row>
      <xdr:rowOff>123825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49"/>
  <sheetViews>
    <sheetView topLeftCell="A25" workbookViewId="0">
      <selection activeCell="L21" sqref="L21"/>
    </sheetView>
  </sheetViews>
  <sheetFormatPr defaultRowHeight="15" x14ac:dyDescent="0.25"/>
  <cols>
    <col min="3" max="3" width="26.28515625" customWidth="1"/>
  </cols>
  <sheetData>
    <row r="8" spans="1:7" ht="33.75" customHeight="1" x14ac:dyDescent="0.25">
      <c r="C8" t="s">
        <v>85</v>
      </c>
    </row>
    <row r="9" spans="1:7" x14ac:dyDescent="0.25">
      <c r="D9" t="s">
        <v>84</v>
      </c>
      <c r="E9" t="s">
        <v>83</v>
      </c>
    </row>
    <row r="10" spans="1:7" x14ac:dyDescent="0.25">
      <c r="A10">
        <v>13</v>
      </c>
      <c r="B10">
        <v>1</v>
      </c>
      <c r="C10" s="42" t="s">
        <v>32</v>
      </c>
      <c r="D10" s="38">
        <v>8</v>
      </c>
      <c r="E10" s="38">
        <v>1.1279999999999999</v>
      </c>
    </row>
    <row r="11" spans="1:7" ht="18" customHeight="1" x14ac:dyDescent="0.25">
      <c r="A11">
        <v>12</v>
      </c>
      <c r="B11">
        <v>2</v>
      </c>
      <c r="C11" s="5" t="s">
        <v>29</v>
      </c>
      <c r="D11" s="4">
        <v>7</v>
      </c>
      <c r="E11" s="4">
        <v>1.0640000000000001</v>
      </c>
      <c r="F11" s="4"/>
      <c r="G11" s="4"/>
    </row>
    <row r="12" spans="1:7" ht="18" customHeight="1" x14ac:dyDescent="0.25">
      <c r="A12">
        <v>11</v>
      </c>
      <c r="B12">
        <v>3</v>
      </c>
      <c r="C12" s="5" t="s">
        <v>24</v>
      </c>
      <c r="D12" s="4">
        <v>6</v>
      </c>
      <c r="E12" s="4">
        <v>0.98399999999999999</v>
      </c>
      <c r="F12" s="4"/>
      <c r="G12" s="4"/>
    </row>
    <row r="13" spans="1:7" ht="18" customHeight="1" x14ac:dyDescent="0.25">
      <c r="A13">
        <v>10</v>
      </c>
      <c r="B13">
        <v>4</v>
      </c>
      <c r="C13" s="5" t="s">
        <v>27</v>
      </c>
      <c r="D13" s="4">
        <v>5</v>
      </c>
      <c r="E13" s="4">
        <v>0.95699999999999996</v>
      </c>
      <c r="F13" s="4"/>
      <c r="G13" s="4"/>
    </row>
    <row r="14" spans="1:7" ht="18" customHeight="1" x14ac:dyDescent="0.25">
      <c r="A14">
        <v>9</v>
      </c>
      <c r="B14">
        <v>5</v>
      </c>
      <c r="C14" s="5" t="s">
        <v>25</v>
      </c>
      <c r="D14" s="4">
        <v>5</v>
      </c>
      <c r="E14" s="4">
        <v>0.95399999999999996</v>
      </c>
      <c r="F14" s="4"/>
      <c r="G14" s="4"/>
    </row>
    <row r="15" spans="1:7" ht="18" customHeight="1" x14ac:dyDescent="0.25">
      <c r="A15">
        <v>8</v>
      </c>
      <c r="B15">
        <v>6</v>
      </c>
      <c r="C15" s="5" t="s">
        <v>28</v>
      </c>
      <c r="D15" s="4">
        <v>5</v>
      </c>
      <c r="E15" s="4">
        <v>0.95199999999999996</v>
      </c>
      <c r="F15" s="4"/>
      <c r="G15" s="4"/>
    </row>
    <row r="16" spans="1:7" ht="18" customHeight="1" x14ac:dyDescent="0.25">
      <c r="A16">
        <v>7</v>
      </c>
      <c r="B16">
        <v>7</v>
      </c>
      <c r="C16" s="5" t="s">
        <v>31</v>
      </c>
      <c r="D16" s="40">
        <v>5</v>
      </c>
      <c r="E16" s="40">
        <v>0.94599999999999995</v>
      </c>
      <c r="F16" s="4"/>
      <c r="G16" s="4"/>
    </row>
    <row r="17" spans="1:7" ht="18" customHeight="1" x14ac:dyDescent="0.25">
      <c r="A17">
        <v>6</v>
      </c>
      <c r="B17">
        <v>8</v>
      </c>
      <c r="C17" s="5" t="s">
        <v>30</v>
      </c>
      <c r="D17" s="40">
        <v>5</v>
      </c>
      <c r="E17" s="40">
        <v>0.93899999999999995</v>
      </c>
      <c r="F17" s="4"/>
      <c r="G17" s="4"/>
    </row>
    <row r="18" spans="1:7" ht="18" customHeight="1" x14ac:dyDescent="0.25">
      <c r="A18">
        <v>5</v>
      </c>
      <c r="B18">
        <v>9</v>
      </c>
      <c r="C18" s="5" t="s">
        <v>34</v>
      </c>
      <c r="D18" s="41">
        <v>5</v>
      </c>
      <c r="E18" s="41">
        <v>0.92500000000000004</v>
      </c>
      <c r="F18" s="4"/>
      <c r="G18" s="4"/>
    </row>
    <row r="19" spans="1:7" ht="18" customHeight="1" x14ac:dyDescent="0.25">
      <c r="A19">
        <v>4</v>
      </c>
      <c r="B19">
        <v>10</v>
      </c>
      <c r="C19" s="5" t="s">
        <v>33</v>
      </c>
      <c r="D19" s="41">
        <v>4</v>
      </c>
      <c r="E19" s="41">
        <v>0.88800000000000001</v>
      </c>
      <c r="F19" s="4"/>
      <c r="G19" s="4"/>
    </row>
    <row r="20" spans="1:7" ht="18" customHeight="1" x14ac:dyDescent="0.25">
      <c r="A20">
        <v>3</v>
      </c>
      <c r="B20">
        <v>11</v>
      </c>
      <c r="C20" s="5" t="s">
        <v>35</v>
      </c>
      <c r="D20" s="4">
        <v>3</v>
      </c>
      <c r="E20" s="4">
        <v>0.85599999999999998</v>
      </c>
      <c r="F20" s="4"/>
      <c r="G20" s="4"/>
    </row>
    <row r="21" spans="1:7" ht="18" customHeight="1" x14ac:dyDescent="0.25">
      <c r="A21">
        <v>2</v>
      </c>
      <c r="B21">
        <v>12</v>
      </c>
      <c r="C21" s="5" t="s">
        <v>26</v>
      </c>
      <c r="D21" s="4">
        <v>3</v>
      </c>
      <c r="E21" s="4">
        <v>0.85399999999999998</v>
      </c>
      <c r="F21" s="4"/>
      <c r="G21" s="4"/>
    </row>
    <row r="22" spans="1:7" ht="18" customHeight="1" x14ac:dyDescent="0.25">
      <c r="A22">
        <v>1</v>
      </c>
      <c r="B22">
        <v>13</v>
      </c>
      <c r="C22" s="5" t="s">
        <v>23</v>
      </c>
      <c r="D22" s="4">
        <v>3</v>
      </c>
      <c r="E22" s="4">
        <v>0.81399999999999995</v>
      </c>
      <c r="F22" s="4"/>
      <c r="G22" s="4"/>
    </row>
    <row r="23" spans="1:7" ht="18" customHeight="1" x14ac:dyDescent="0.25">
      <c r="C23" s="4"/>
      <c r="D23" s="4"/>
      <c r="E23" s="4"/>
      <c r="F23" s="4"/>
      <c r="G23" s="4"/>
    </row>
    <row r="35" spans="3:19" x14ac:dyDescent="0.25">
      <c r="C35" s="4" t="s">
        <v>85</v>
      </c>
    </row>
    <row r="36" spans="3:19" x14ac:dyDescent="0.25">
      <c r="C36" s="4"/>
      <c r="D36" s="4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</row>
    <row r="37" spans="3:19" ht="60" x14ac:dyDescent="0.25">
      <c r="D37" s="4"/>
      <c r="E37" s="5" t="s">
        <v>32</v>
      </c>
      <c r="F37" s="5" t="s">
        <v>29</v>
      </c>
      <c r="G37" s="5" t="s">
        <v>24</v>
      </c>
      <c r="H37" s="5" t="s">
        <v>27</v>
      </c>
      <c r="I37" s="5" t="s">
        <v>25</v>
      </c>
      <c r="J37" s="5" t="s">
        <v>28</v>
      </c>
      <c r="K37" s="5" t="s">
        <v>31</v>
      </c>
      <c r="L37" s="5" t="s">
        <v>30</v>
      </c>
      <c r="M37" s="5" t="s">
        <v>34</v>
      </c>
      <c r="N37" s="5" t="s">
        <v>33</v>
      </c>
      <c r="O37" s="5" t="s">
        <v>35</v>
      </c>
      <c r="P37" s="5" t="s">
        <v>26</v>
      </c>
      <c r="Q37" s="5" t="s">
        <v>23</v>
      </c>
    </row>
    <row r="38" spans="3:19" x14ac:dyDescent="0.25">
      <c r="C38" s="4"/>
      <c r="D38" s="4" t="s">
        <v>84</v>
      </c>
      <c r="E38" s="4">
        <v>8</v>
      </c>
      <c r="F38" s="4">
        <v>7</v>
      </c>
      <c r="G38" s="4">
        <v>6</v>
      </c>
      <c r="H38" s="4">
        <v>5</v>
      </c>
      <c r="I38" s="4">
        <v>5</v>
      </c>
      <c r="J38" s="4">
        <v>5</v>
      </c>
      <c r="K38" s="40">
        <v>5</v>
      </c>
      <c r="L38" s="40">
        <v>5</v>
      </c>
      <c r="M38" s="4">
        <v>5</v>
      </c>
      <c r="N38" s="4">
        <v>4</v>
      </c>
      <c r="O38" s="4">
        <v>3</v>
      </c>
      <c r="P38" s="4">
        <v>3</v>
      </c>
      <c r="Q38" s="4">
        <v>3</v>
      </c>
    </row>
    <row r="39" spans="3:19" x14ac:dyDescent="0.25">
      <c r="C39" s="4"/>
      <c r="D39" s="4" t="s">
        <v>83</v>
      </c>
      <c r="E39" s="4">
        <v>1.1279999999999999</v>
      </c>
      <c r="F39" s="4">
        <v>1.0640000000000001</v>
      </c>
      <c r="G39" s="4">
        <v>0.98399999999999999</v>
      </c>
      <c r="H39" s="4">
        <v>0.95699999999999996</v>
      </c>
      <c r="I39" s="4">
        <v>0.95399999999999996</v>
      </c>
      <c r="J39" s="4">
        <v>0.95199999999999996</v>
      </c>
      <c r="K39" s="40">
        <v>0.94599999999999995</v>
      </c>
      <c r="L39" s="40">
        <v>0.93899999999999995</v>
      </c>
      <c r="M39" s="4">
        <v>0.92500000000000004</v>
      </c>
      <c r="N39" s="4">
        <v>0.88800000000000001</v>
      </c>
      <c r="O39" s="4">
        <v>0.85599999999999998</v>
      </c>
      <c r="P39" s="4">
        <v>0.85399999999999998</v>
      </c>
      <c r="Q39" s="4">
        <v>0.81399999999999995</v>
      </c>
    </row>
    <row r="42" spans="3:19" ht="60" x14ac:dyDescent="0.25">
      <c r="C42" s="5" t="s">
        <v>32</v>
      </c>
      <c r="D42" s="5" t="s">
        <v>29</v>
      </c>
      <c r="E42" s="5" t="s">
        <v>24</v>
      </c>
      <c r="F42" s="5" t="s">
        <v>27</v>
      </c>
      <c r="G42" s="5" t="s">
        <v>25</v>
      </c>
      <c r="H42" s="5" t="s">
        <v>28</v>
      </c>
      <c r="I42" s="5" t="s">
        <v>31</v>
      </c>
      <c r="J42" s="5" t="s">
        <v>30</v>
      </c>
      <c r="K42" s="5" t="s">
        <v>34</v>
      </c>
      <c r="L42" s="5" t="s">
        <v>33</v>
      </c>
      <c r="M42" s="5" t="s">
        <v>35</v>
      </c>
      <c r="N42" s="5" t="s">
        <v>26</v>
      </c>
      <c r="O42" s="5" t="s">
        <v>23</v>
      </c>
    </row>
    <row r="43" spans="3:19" x14ac:dyDescent="0.25">
      <c r="C43" s="4">
        <v>8</v>
      </c>
      <c r="D43" s="4">
        <v>7</v>
      </c>
      <c r="E43" s="4">
        <v>6</v>
      </c>
      <c r="F43" s="4">
        <v>5</v>
      </c>
      <c r="G43" s="4">
        <v>5</v>
      </c>
      <c r="H43" s="4">
        <v>5</v>
      </c>
      <c r="I43" s="40">
        <v>5</v>
      </c>
      <c r="J43" s="40">
        <v>5</v>
      </c>
      <c r="K43" s="4">
        <v>5</v>
      </c>
      <c r="L43" s="4">
        <v>4</v>
      </c>
      <c r="M43" s="4">
        <v>3</v>
      </c>
      <c r="N43" s="4">
        <v>3</v>
      </c>
      <c r="O43" s="4">
        <v>3</v>
      </c>
    </row>
    <row r="44" spans="3:19" x14ac:dyDescent="0.25">
      <c r="C44" s="4">
        <v>1.1279999999999999</v>
      </c>
      <c r="D44" s="4">
        <v>1.0640000000000001</v>
      </c>
      <c r="E44" s="4">
        <v>0.98399999999999999</v>
      </c>
      <c r="F44" s="4">
        <v>0.95699999999999996</v>
      </c>
      <c r="G44" s="4">
        <v>0.95399999999999996</v>
      </c>
      <c r="H44" s="4">
        <v>0.95199999999999996</v>
      </c>
      <c r="I44" s="40">
        <v>0.94599999999999995</v>
      </c>
      <c r="J44" s="40">
        <v>0.93899999999999995</v>
      </c>
      <c r="K44" s="4">
        <v>0.92500000000000004</v>
      </c>
      <c r="L44" s="4">
        <v>0.88800000000000001</v>
      </c>
      <c r="M44" s="4">
        <v>0.85599999999999998</v>
      </c>
      <c r="N44" s="4">
        <v>0.85399999999999998</v>
      </c>
      <c r="O44" s="4">
        <v>0.81399999999999995</v>
      </c>
    </row>
    <row r="47" spans="3:19" ht="60" x14ac:dyDescent="0.25">
      <c r="G47" s="5" t="s">
        <v>23</v>
      </c>
      <c r="H47" s="5" t="s">
        <v>24</v>
      </c>
      <c r="I47" s="5" t="s">
        <v>25</v>
      </c>
      <c r="J47" s="5" t="s">
        <v>26</v>
      </c>
      <c r="K47" s="5" t="s">
        <v>27</v>
      </c>
      <c r="L47" s="5" t="s">
        <v>28</v>
      </c>
      <c r="M47" s="5" t="s">
        <v>33</v>
      </c>
      <c r="N47" s="5" t="s">
        <v>34</v>
      </c>
      <c r="O47" s="5" t="s">
        <v>29</v>
      </c>
      <c r="P47" s="5" t="s">
        <v>35</v>
      </c>
      <c r="Q47" s="5" t="s">
        <v>30</v>
      </c>
      <c r="R47" s="5" t="s">
        <v>31</v>
      </c>
      <c r="S47" s="5" t="s">
        <v>32</v>
      </c>
    </row>
    <row r="48" spans="3:19" x14ac:dyDescent="0.25">
      <c r="G48" s="4">
        <v>3</v>
      </c>
      <c r="H48" s="4">
        <v>6</v>
      </c>
      <c r="I48" s="4">
        <v>5</v>
      </c>
      <c r="J48" s="4">
        <v>3</v>
      </c>
      <c r="K48" s="4">
        <v>5</v>
      </c>
      <c r="L48" s="4">
        <v>5</v>
      </c>
      <c r="M48" s="4">
        <v>4</v>
      </c>
      <c r="N48" s="4">
        <v>5</v>
      </c>
      <c r="O48" s="4">
        <v>7</v>
      </c>
      <c r="P48" s="4">
        <v>3</v>
      </c>
      <c r="Q48" s="40">
        <v>5</v>
      </c>
      <c r="R48" s="40">
        <v>5</v>
      </c>
      <c r="S48" s="4">
        <v>8</v>
      </c>
    </row>
    <row r="49" spans="7:19" x14ac:dyDescent="0.25">
      <c r="G49" s="4">
        <v>0.81399999999999995</v>
      </c>
      <c r="H49" s="4">
        <v>0.98399999999999999</v>
      </c>
      <c r="I49" s="4">
        <v>0.95399999999999996</v>
      </c>
      <c r="J49" s="4">
        <v>0.85399999999999998</v>
      </c>
      <c r="K49" s="4">
        <v>0.95699999999999996</v>
      </c>
      <c r="L49" s="4">
        <v>0.95199999999999996</v>
      </c>
      <c r="M49" s="4">
        <v>0.88800000000000001</v>
      </c>
      <c r="N49" s="4">
        <v>0.92500000000000004</v>
      </c>
      <c r="O49" s="4">
        <v>1.0640000000000001</v>
      </c>
      <c r="P49" s="4">
        <v>0.85599999999999998</v>
      </c>
      <c r="Q49" s="40">
        <v>0.93899999999999995</v>
      </c>
      <c r="R49" s="40">
        <v>0.94599999999999995</v>
      </c>
      <c r="S49" s="4">
        <v>1.1279999999999999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P86"/>
  <sheetViews>
    <sheetView workbookViewId="0">
      <selection activeCell="E94" sqref="E94"/>
    </sheetView>
  </sheetViews>
  <sheetFormatPr defaultRowHeight="15" x14ac:dyDescent="0.25"/>
  <cols>
    <col min="1" max="1" width="7.140625" customWidth="1"/>
    <col min="2" max="2" width="30.28515625" customWidth="1"/>
    <col min="3" max="3" width="16.7109375" customWidth="1"/>
    <col min="4" max="5" width="9.140625" style="43"/>
    <col min="6" max="6" width="12.140625" style="43" customWidth="1"/>
    <col min="7" max="7" width="11.42578125" style="66" customWidth="1"/>
    <col min="8" max="10" width="9.140625" style="43"/>
    <col min="11" max="11" width="10.28515625" style="43" customWidth="1"/>
    <col min="12" max="13" width="9.140625" style="43"/>
    <col min="15" max="16" width="9.140625" style="43"/>
  </cols>
  <sheetData>
    <row r="3" spans="1:16" ht="15.75" x14ac:dyDescent="0.25">
      <c r="B3" s="3" t="s">
        <v>3</v>
      </c>
      <c r="D3" s="52" t="s">
        <v>1</v>
      </c>
    </row>
    <row r="4" spans="1:16" ht="60" x14ac:dyDescent="0.25">
      <c r="A4" s="4"/>
      <c r="B4" s="1" t="s">
        <v>0</v>
      </c>
      <c r="C4" s="36" t="s">
        <v>2</v>
      </c>
      <c r="D4" s="44" t="s">
        <v>23</v>
      </c>
      <c r="E4" s="63" t="s">
        <v>24</v>
      </c>
      <c r="F4" s="63" t="s">
        <v>25</v>
      </c>
      <c r="G4" s="63" t="s">
        <v>26</v>
      </c>
      <c r="H4" s="63" t="s">
        <v>27</v>
      </c>
      <c r="I4" s="54" t="s">
        <v>28</v>
      </c>
      <c r="J4" s="120" t="s">
        <v>29</v>
      </c>
      <c r="K4" s="63" t="s">
        <v>30</v>
      </c>
      <c r="L4" s="101" t="s">
        <v>31</v>
      </c>
      <c r="M4" s="63" t="s">
        <v>32</v>
      </c>
      <c r="N4" s="44" t="s">
        <v>33</v>
      </c>
      <c r="O4" s="63" t="s">
        <v>34</v>
      </c>
      <c r="P4" s="63" t="s">
        <v>35</v>
      </c>
    </row>
    <row r="5" spans="1:16" ht="31.5" x14ac:dyDescent="0.25">
      <c r="A5" s="4"/>
      <c r="B5" s="2" t="s">
        <v>4</v>
      </c>
      <c r="C5" s="36">
        <v>4</v>
      </c>
      <c r="D5" s="43">
        <v>3.3</v>
      </c>
      <c r="E5" s="62">
        <v>3.5</v>
      </c>
      <c r="F5" s="62">
        <v>3.9</v>
      </c>
      <c r="G5" s="66">
        <v>3</v>
      </c>
      <c r="H5" s="62">
        <v>3</v>
      </c>
      <c r="I5" s="53">
        <v>3.4</v>
      </c>
      <c r="J5" s="121">
        <v>3.5</v>
      </c>
      <c r="K5" s="62">
        <v>3.8</v>
      </c>
      <c r="L5" s="130" t="s">
        <v>150</v>
      </c>
      <c r="M5" s="62">
        <v>3.01</v>
      </c>
      <c r="N5" s="43">
        <v>3.5</v>
      </c>
      <c r="O5" s="62">
        <v>3</v>
      </c>
      <c r="P5" s="62">
        <v>21.2</v>
      </c>
    </row>
    <row r="6" spans="1:16" ht="31.5" x14ac:dyDescent="0.25">
      <c r="A6" s="4"/>
      <c r="B6" s="2" t="s">
        <v>4</v>
      </c>
      <c r="C6" s="36">
        <v>5</v>
      </c>
      <c r="D6" s="43">
        <v>2.6</v>
      </c>
      <c r="E6" s="62">
        <v>2.8</v>
      </c>
      <c r="F6" s="62">
        <v>3.4</v>
      </c>
      <c r="G6" s="66">
        <v>2.8</v>
      </c>
      <c r="H6" s="62">
        <v>2.6</v>
      </c>
      <c r="I6" s="57">
        <v>3.66</v>
      </c>
      <c r="J6" s="121">
        <v>3.3</v>
      </c>
      <c r="K6" s="62">
        <v>3.4</v>
      </c>
      <c r="L6" s="130" t="s">
        <v>151</v>
      </c>
      <c r="M6" s="62">
        <v>3.39</v>
      </c>
      <c r="N6" s="43">
        <v>3</v>
      </c>
      <c r="O6" s="62">
        <v>3.6</v>
      </c>
      <c r="P6" s="62">
        <v>14</v>
      </c>
    </row>
    <row r="7" spans="1:16" ht="31.5" x14ac:dyDescent="0.25">
      <c r="A7" s="4"/>
      <c r="B7" s="2" t="s">
        <v>4</v>
      </c>
      <c r="C7" s="36">
        <v>6</v>
      </c>
      <c r="D7" s="43">
        <v>3</v>
      </c>
      <c r="E7" s="62">
        <v>2.9</v>
      </c>
      <c r="F7" s="62">
        <v>2.7</v>
      </c>
      <c r="G7" s="66">
        <v>2</v>
      </c>
      <c r="H7" s="62">
        <v>2</v>
      </c>
      <c r="I7" s="53">
        <v>2.71</v>
      </c>
      <c r="J7" s="121">
        <v>2.6</v>
      </c>
      <c r="K7" s="62">
        <v>3.4</v>
      </c>
      <c r="L7" s="130" t="s">
        <v>152</v>
      </c>
      <c r="M7" s="62">
        <v>3.03</v>
      </c>
      <c r="N7" s="43">
        <v>3</v>
      </c>
      <c r="O7" s="62">
        <v>2.5</v>
      </c>
      <c r="P7" s="62">
        <v>23</v>
      </c>
    </row>
    <row r="8" spans="1:16" ht="31.5" x14ac:dyDescent="0.25">
      <c r="A8" s="4"/>
      <c r="B8" s="2" t="s">
        <v>4</v>
      </c>
      <c r="C8" s="36">
        <v>7</v>
      </c>
      <c r="D8" s="43">
        <v>2.4</v>
      </c>
      <c r="E8" s="62">
        <v>2.2999999999999998</v>
      </c>
      <c r="F8" s="62">
        <v>2.2999999999999998</v>
      </c>
      <c r="G8" s="66">
        <v>2</v>
      </c>
      <c r="H8" s="62">
        <v>2.5</v>
      </c>
      <c r="I8" s="57">
        <v>2.5</v>
      </c>
      <c r="J8" s="121">
        <v>2.5</v>
      </c>
      <c r="K8" s="62">
        <v>2.7</v>
      </c>
      <c r="L8" s="130"/>
      <c r="M8" s="62">
        <v>2.7</v>
      </c>
      <c r="N8" s="43">
        <v>3.67</v>
      </c>
      <c r="O8" s="62">
        <v>2.7</v>
      </c>
      <c r="P8" s="62">
        <v>20.2</v>
      </c>
    </row>
    <row r="9" spans="1:16" ht="31.5" x14ac:dyDescent="0.25">
      <c r="A9" s="4"/>
      <c r="B9" s="2" t="s">
        <v>4</v>
      </c>
      <c r="C9" s="36">
        <v>8</v>
      </c>
      <c r="D9" s="43" t="s">
        <v>171</v>
      </c>
      <c r="E9" s="62"/>
      <c r="F9" s="62" t="s">
        <v>105</v>
      </c>
      <c r="G9" s="66" t="s">
        <v>105</v>
      </c>
      <c r="H9" s="62"/>
      <c r="I9" s="62" t="s">
        <v>105</v>
      </c>
      <c r="J9" s="121"/>
      <c r="K9" s="62" t="s">
        <v>105</v>
      </c>
      <c r="L9" s="130"/>
      <c r="M9" s="62" t="s">
        <v>105</v>
      </c>
      <c r="N9" s="62" t="s">
        <v>105</v>
      </c>
      <c r="O9" s="62" t="s">
        <v>105</v>
      </c>
      <c r="P9" s="62" t="s">
        <v>105</v>
      </c>
    </row>
    <row r="10" spans="1:16" ht="15.75" x14ac:dyDescent="0.25">
      <c r="A10" s="4"/>
      <c r="B10" s="2" t="s">
        <v>5</v>
      </c>
      <c r="C10" s="36">
        <v>4</v>
      </c>
      <c r="D10" s="43">
        <v>4.0999999999999996</v>
      </c>
      <c r="E10" s="62">
        <v>3.7</v>
      </c>
      <c r="F10" s="62">
        <v>3.7</v>
      </c>
      <c r="G10" s="66">
        <v>2.9</v>
      </c>
      <c r="H10" s="62">
        <v>4.2</v>
      </c>
      <c r="I10" s="53">
        <v>3.2</v>
      </c>
      <c r="J10" s="121">
        <v>3.65</v>
      </c>
      <c r="K10" s="62">
        <v>3.8</v>
      </c>
      <c r="L10" s="130" t="s">
        <v>153</v>
      </c>
      <c r="M10" s="62">
        <v>3.58</v>
      </c>
      <c r="N10" s="43">
        <v>3.67</v>
      </c>
      <c r="O10" s="62">
        <v>4.0999999999999996</v>
      </c>
      <c r="P10" s="62">
        <v>9</v>
      </c>
    </row>
    <row r="11" spans="1:16" ht="15.75" x14ac:dyDescent="0.25">
      <c r="A11" s="4"/>
      <c r="B11" s="2" t="s">
        <v>5</v>
      </c>
      <c r="C11" s="36">
        <v>5</v>
      </c>
      <c r="D11" s="43">
        <v>2.7</v>
      </c>
      <c r="E11" s="62">
        <v>2.1</v>
      </c>
      <c r="F11" s="62">
        <v>3</v>
      </c>
      <c r="G11" s="66">
        <v>2.8</v>
      </c>
      <c r="H11" s="62">
        <v>2.8</v>
      </c>
      <c r="I11" s="53">
        <v>3.5</v>
      </c>
      <c r="J11" s="121">
        <v>2.84</v>
      </c>
      <c r="K11" s="62">
        <v>3.1</v>
      </c>
      <c r="L11" s="130" t="s">
        <v>154</v>
      </c>
      <c r="M11" s="62">
        <v>3.37</v>
      </c>
      <c r="N11" s="43">
        <v>3.17</v>
      </c>
      <c r="O11" s="62">
        <v>3.8</v>
      </c>
      <c r="P11" s="62">
        <v>8</v>
      </c>
    </row>
    <row r="12" spans="1:16" ht="15.75" x14ac:dyDescent="0.25">
      <c r="A12" s="4"/>
      <c r="B12" s="2" t="s">
        <v>5</v>
      </c>
      <c r="C12" s="36">
        <v>6</v>
      </c>
      <c r="D12" s="43">
        <v>3.1</v>
      </c>
      <c r="E12" s="62">
        <v>2.7</v>
      </c>
      <c r="F12" s="62">
        <v>2.8</v>
      </c>
      <c r="G12" s="66">
        <v>2</v>
      </c>
      <c r="H12" s="62">
        <v>2.2000000000000002</v>
      </c>
      <c r="I12" s="53">
        <v>2.5</v>
      </c>
      <c r="J12" s="121">
        <v>2.7</v>
      </c>
      <c r="K12" s="62">
        <v>3.1</v>
      </c>
      <c r="L12" s="130" t="s">
        <v>155</v>
      </c>
      <c r="M12" s="62">
        <v>3.1</v>
      </c>
      <c r="N12" s="43">
        <v>3</v>
      </c>
      <c r="O12" s="62">
        <v>2.7</v>
      </c>
      <c r="P12" s="62">
        <v>7</v>
      </c>
    </row>
    <row r="13" spans="1:16" ht="15.75" x14ac:dyDescent="0.25">
      <c r="A13" s="4"/>
      <c r="B13" s="2" t="s">
        <v>5</v>
      </c>
      <c r="C13" s="36">
        <v>7</v>
      </c>
      <c r="D13" s="43">
        <v>2.2999999999999998</v>
      </c>
      <c r="E13" s="62">
        <v>2.6</v>
      </c>
      <c r="F13" s="62">
        <v>2.2000000000000002</v>
      </c>
      <c r="G13" s="66">
        <v>2.4</v>
      </c>
      <c r="H13" s="62">
        <v>2.2999999999999998</v>
      </c>
      <c r="I13" s="53">
        <v>2.2799999999999998</v>
      </c>
      <c r="J13" s="121">
        <v>2.7</v>
      </c>
      <c r="K13" s="62">
        <v>2.4</v>
      </c>
      <c r="L13" s="130"/>
      <c r="M13" s="62">
        <v>3</v>
      </c>
      <c r="N13" s="43">
        <v>2.67</v>
      </c>
      <c r="O13" s="62">
        <v>2.8</v>
      </c>
      <c r="P13" s="62">
        <v>6</v>
      </c>
    </row>
    <row r="14" spans="1:16" ht="15.75" x14ac:dyDescent="0.25">
      <c r="A14" s="4"/>
      <c r="B14" s="2" t="s">
        <v>5</v>
      </c>
      <c r="C14" s="36">
        <v>8</v>
      </c>
      <c r="D14" s="43" t="s">
        <v>171</v>
      </c>
      <c r="E14" s="62"/>
      <c r="F14" s="62" t="s">
        <v>105</v>
      </c>
      <c r="G14" s="66" t="s">
        <v>105</v>
      </c>
      <c r="H14" s="62"/>
      <c r="I14" s="62" t="s">
        <v>105</v>
      </c>
      <c r="J14" s="121"/>
      <c r="K14" s="62" t="s">
        <v>105</v>
      </c>
      <c r="L14" s="130"/>
      <c r="M14" s="62" t="s">
        <v>105</v>
      </c>
      <c r="N14" s="62" t="s">
        <v>105</v>
      </c>
      <c r="O14" s="62" t="s">
        <v>105</v>
      </c>
      <c r="P14" s="62" t="s">
        <v>105</v>
      </c>
    </row>
    <row r="15" spans="1:16" ht="31.5" x14ac:dyDescent="0.25">
      <c r="A15" s="4"/>
      <c r="B15" s="2" t="s">
        <v>6</v>
      </c>
      <c r="C15" s="36">
        <v>4</v>
      </c>
      <c r="D15" s="43">
        <v>3.9</v>
      </c>
      <c r="E15" s="62">
        <v>3.4</v>
      </c>
      <c r="F15" s="62">
        <v>3.8</v>
      </c>
      <c r="G15" s="66">
        <v>3.1</v>
      </c>
      <c r="H15" s="62">
        <v>3.8</v>
      </c>
      <c r="I15" s="53">
        <v>3.6</v>
      </c>
      <c r="J15" s="121">
        <v>3.6</v>
      </c>
      <c r="K15" s="62">
        <v>3.9</v>
      </c>
      <c r="L15" s="130" t="s">
        <v>156</v>
      </c>
      <c r="M15" s="62">
        <v>3.74</v>
      </c>
      <c r="N15" s="43">
        <v>3.75</v>
      </c>
      <c r="O15" s="62">
        <v>3.7</v>
      </c>
      <c r="P15" s="62">
        <v>12</v>
      </c>
    </row>
    <row r="16" spans="1:16" ht="15.75" x14ac:dyDescent="0.25">
      <c r="A16" s="4"/>
      <c r="B16" s="2" t="s">
        <v>7</v>
      </c>
      <c r="C16" s="36">
        <v>5</v>
      </c>
      <c r="D16" s="43">
        <v>3.8</v>
      </c>
      <c r="E16" s="62">
        <v>3.1</v>
      </c>
      <c r="F16" s="62">
        <v>3.7</v>
      </c>
      <c r="G16" s="66">
        <v>3.4</v>
      </c>
      <c r="H16" s="62">
        <v>2.8</v>
      </c>
      <c r="I16" s="53">
        <v>3.3</v>
      </c>
      <c r="J16" s="121">
        <v>3.9</v>
      </c>
      <c r="K16" s="62">
        <v>3.5</v>
      </c>
      <c r="L16" s="130" t="s">
        <v>157</v>
      </c>
      <c r="M16" s="62">
        <v>3.4</v>
      </c>
      <c r="N16" s="43">
        <v>3.67</v>
      </c>
      <c r="O16" s="62">
        <v>3.6</v>
      </c>
      <c r="P16" s="62">
        <v>12</v>
      </c>
    </row>
    <row r="17" spans="1:16" ht="15.75" x14ac:dyDescent="0.25">
      <c r="A17" s="4"/>
      <c r="B17" s="2" t="s">
        <v>7</v>
      </c>
      <c r="C17" s="36">
        <v>6</v>
      </c>
      <c r="D17" s="43">
        <v>3.3</v>
      </c>
      <c r="E17" s="62">
        <v>3.4</v>
      </c>
      <c r="F17" s="62">
        <v>2.7</v>
      </c>
      <c r="G17" s="66">
        <v>2.5</v>
      </c>
      <c r="H17" s="62">
        <v>2.4</v>
      </c>
      <c r="I17" s="53">
        <v>2.83</v>
      </c>
      <c r="J17" s="121">
        <v>3.4</v>
      </c>
      <c r="K17" s="62">
        <v>3.3</v>
      </c>
      <c r="L17" s="130" t="s">
        <v>158</v>
      </c>
      <c r="M17" s="62">
        <v>3.25</v>
      </c>
      <c r="N17" s="43">
        <v>3.33</v>
      </c>
      <c r="O17" s="62">
        <v>3</v>
      </c>
      <c r="P17" s="62">
        <v>14</v>
      </c>
    </row>
    <row r="18" spans="1:16" ht="15.75" x14ac:dyDescent="0.25">
      <c r="A18" s="4"/>
      <c r="B18" s="2" t="s">
        <v>7</v>
      </c>
      <c r="C18" s="36">
        <v>7</v>
      </c>
      <c r="D18" s="43">
        <v>3</v>
      </c>
      <c r="E18" s="62">
        <v>2.5</v>
      </c>
      <c r="F18" s="62">
        <v>2.5</v>
      </c>
      <c r="G18" s="66">
        <v>2.9</v>
      </c>
      <c r="H18" s="62">
        <v>2.5</v>
      </c>
      <c r="I18" s="53">
        <v>2.57</v>
      </c>
      <c r="J18" s="121">
        <v>3</v>
      </c>
      <c r="K18" s="62">
        <v>2.8</v>
      </c>
      <c r="L18" s="130"/>
      <c r="M18" s="62">
        <v>3.06</v>
      </c>
      <c r="N18" s="43">
        <v>3.67</v>
      </c>
      <c r="O18" s="62">
        <v>2.8</v>
      </c>
      <c r="P18" s="62">
        <v>15.1</v>
      </c>
    </row>
    <row r="19" spans="1:16" ht="15.75" x14ac:dyDescent="0.25">
      <c r="A19" s="4"/>
      <c r="B19" s="2" t="s">
        <v>7</v>
      </c>
      <c r="C19" s="36">
        <v>8</v>
      </c>
      <c r="D19" s="43" t="s">
        <v>171</v>
      </c>
      <c r="E19" s="62"/>
      <c r="F19" s="62" t="s">
        <v>105</v>
      </c>
      <c r="H19" s="62"/>
      <c r="I19" s="53"/>
      <c r="J19" s="121"/>
      <c r="K19" s="62"/>
      <c r="L19" s="130"/>
      <c r="M19" s="62"/>
      <c r="N19" s="43" t="s">
        <v>87</v>
      </c>
      <c r="O19" s="62"/>
      <c r="P19" s="62"/>
    </row>
    <row r="20" spans="1:16" ht="15.75" x14ac:dyDescent="0.25">
      <c r="A20" s="4"/>
      <c r="B20" s="2" t="s">
        <v>7</v>
      </c>
      <c r="C20" s="36">
        <v>11</v>
      </c>
      <c r="D20" s="43" t="s">
        <v>171</v>
      </c>
      <c r="E20" s="62">
        <v>3.6</v>
      </c>
      <c r="F20" s="62" t="s">
        <v>105</v>
      </c>
      <c r="G20" s="66">
        <v>4</v>
      </c>
      <c r="H20" s="62">
        <v>3.3</v>
      </c>
      <c r="I20" s="53">
        <v>3</v>
      </c>
      <c r="J20" s="121">
        <v>3.9</v>
      </c>
      <c r="K20" s="62">
        <v>4.3</v>
      </c>
      <c r="L20" s="130" t="s">
        <v>159</v>
      </c>
      <c r="M20" s="62">
        <v>3</v>
      </c>
      <c r="N20" s="43"/>
      <c r="O20" s="62"/>
      <c r="P20" s="62"/>
    </row>
    <row r="21" spans="1:16" ht="15.75" x14ac:dyDescent="0.25">
      <c r="A21" s="4"/>
      <c r="B21" s="2" t="s">
        <v>8</v>
      </c>
      <c r="C21" s="36">
        <v>5</v>
      </c>
      <c r="D21" s="43">
        <v>3.3</v>
      </c>
      <c r="E21" s="62">
        <v>3</v>
      </c>
      <c r="F21" s="62">
        <v>3.4</v>
      </c>
      <c r="G21" s="66">
        <v>3</v>
      </c>
      <c r="H21" s="62">
        <v>2.8</v>
      </c>
      <c r="I21" s="53"/>
      <c r="J21" s="121">
        <v>3.1</v>
      </c>
      <c r="K21" s="62">
        <v>3.5</v>
      </c>
      <c r="L21" s="130" t="s">
        <v>160</v>
      </c>
      <c r="M21" s="62">
        <v>2.96</v>
      </c>
      <c r="N21" s="43">
        <v>3.33</v>
      </c>
      <c r="O21" s="62">
        <v>3.2</v>
      </c>
      <c r="P21" s="62">
        <v>6</v>
      </c>
    </row>
    <row r="22" spans="1:16" ht="15.75" x14ac:dyDescent="0.25">
      <c r="A22" s="4"/>
      <c r="B22" s="2" t="s">
        <v>8</v>
      </c>
      <c r="C22" s="36">
        <v>6</v>
      </c>
      <c r="D22" s="43">
        <v>2.9</v>
      </c>
      <c r="E22" s="62">
        <v>3.3</v>
      </c>
      <c r="F22" s="62">
        <v>3</v>
      </c>
      <c r="G22" s="66">
        <v>2</v>
      </c>
      <c r="H22" s="62">
        <v>2.1</v>
      </c>
      <c r="I22" s="53">
        <v>3.14</v>
      </c>
      <c r="J22" s="121">
        <v>2.75</v>
      </c>
      <c r="K22" s="62">
        <v>3.6</v>
      </c>
      <c r="L22" s="130" t="s">
        <v>161</v>
      </c>
      <c r="M22" s="62">
        <v>2.7</v>
      </c>
      <c r="N22" s="43">
        <v>3</v>
      </c>
      <c r="O22" s="62">
        <v>3</v>
      </c>
      <c r="P22" s="62">
        <v>6</v>
      </c>
    </row>
    <row r="23" spans="1:16" ht="15.75" x14ac:dyDescent="0.25">
      <c r="A23" s="4"/>
      <c r="B23" s="2" t="s">
        <v>8</v>
      </c>
      <c r="C23" s="36">
        <v>7</v>
      </c>
      <c r="D23" s="43">
        <v>2.2000000000000002</v>
      </c>
      <c r="E23" s="62">
        <v>2.2999999999999998</v>
      </c>
      <c r="F23" s="62">
        <v>2.4</v>
      </c>
      <c r="G23" s="66">
        <v>2</v>
      </c>
      <c r="H23" s="62">
        <v>2.2000000000000002</v>
      </c>
      <c r="I23" s="53">
        <v>3.4</v>
      </c>
      <c r="J23" s="121">
        <v>3</v>
      </c>
      <c r="K23" s="62">
        <v>2.6</v>
      </c>
      <c r="L23" s="130"/>
      <c r="M23" s="62">
        <v>2.85</v>
      </c>
      <c r="N23" s="43">
        <v>2</v>
      </c>
      <c r="O23" s="62">
        <v>3.2</v>
      </c>
      <c r="P23" s="62">
        <v>5</v>
      </c>
    </row>
    <row r="24" spans="1:16" ht="15.75" x14ac:dyDescent="0.25">
      <c r="A24" s="4"/>
      <c r="B24" s="2" t="s">
        <v>8</v>
      </c>
      <c r="C24" s="36">
        <v>8</v>
      </c>
      <c r="D24" s="43" t="s">
        <v>171</v>
      </c>
      <c r="E24" s="62"/>
      <c r="F24" s="62" t="s">
        <v>105</v>
      </c>
      <c r="H24" s="62"/>
      <c r="I24" s="53"/>
      <c r="J24" s="121"/>
      <c r="K24" s="62"/>
      <c r="L24" s="130"/>
      <c r="M24" s="62"/>
      <c r="N24" s="43" t="s">
        <v>87</v>
      </c>
      <c r="O24" s="62"/>
      <c r="P24" s="62"/>
    </row>
    <row r="25" spans="1:16" ht="15.75" x14ac:dyDescent="0.25">
      <c r="A25" s="4"/>
      <c r="B25" s="2" t="s">
        <v>8</v>
      </c>
      <c r="C25" s="36">
        <v>11</v>
      </c>
      <c r="D25" s="43" t="s">
        <v>171</v>
      </c>
      <c r="E25" s="62">
        <v>3.6</v>
      </c>
      <c r="F25" s="62" t="s">
        <v>105</v>
      </c>
      <c r="G25" s="66">
        <v>4</v>
      </c>
      <c r="H25" s="62">
        <v>3.7</v>
      </c>
      <c r="I25" s="53">
        <v>3.5</v>
      </c>
      <c r="J25" s="121">
        <v>3.4</v>
      </c>
      <c r="K25" s="62">
        <v>4</v>
      </c>
      <c r="L25" s="130" t="s">
        <v>162</v>
      </c>
      <c r="M25" s="62">
        <v>3.1</v>
      </c>
      <c r="N25" s="43"/>
      <c r="O25" s="62"/>
      <c r="P25" s="62"/>
    </row>
    <row r="26" spans="1:16" ht="31.5" x14ac:dyDescent="0.25">
      <c r="A26" s="4"/>
      <c r="B26" s="2" t="s">
        <v>9</v>
      </c>
      <c r="C26" s="36">
        <v>6</v>
      </c>
      <c r="D26" s="43">
        <v>3</v>
      </c>
      <c r="E26" s="62">
        <v>3.4</v>
      </c>
      <c r="F26" s="62">
        <v>3.2</v>
      </c>
      <c r="G26" s="66">
        <v>2.8</v>
      </c>
      <c r="H26" s="62">
        <v>2.8</v>
      </c>
      <c r="I26" s="53">
        <v>3.42</v>
      </c>
      <c r="J26" s="121">
        <v>3</v>
      </c>
      <c r="K26" s="62">
        <v>3.8</v>
      </c>
      <c r="L26" s="130" t="s">
        <v>163</v>
      </c>
      <c r="M26" s="62">
        <v>3.09</v>
      </c>
      <c r="N26" s="43">
        <v>2.67</v>
      </c>
      <c r="O26" s="62">
        <v>3.2</v>
      </c>
      <c r="P26" s="62">
        <v>13</v>
      </c>
    </row>
    <row r="27" spans="1:16" ht="31.5" x14ac:dyDescent="0.25">
      <c r="A27" s="4"/>
      <c r="B27" s="2" t="s">
        <v>9</v>
      </c>
      <c r="C27" s="36">
        <v>7</v>
      </c>
      <c r="D27" s="43">
        <v>2.2000000000000002</v>
      </c>
      <c r="E27" s="62">
        <v>2.6</v>
      </c>
      <c r="F27" s="62">
        <v>2.1</v>
      </c>
      <c r="G27" s="66">
        <v>2.4</v>
      </c>
      <c r="H27" s="62">
        <v>2.4</v>
      </c>
      <c r="I27" s="53">
        <v>3.14</v>
      </c>
      <c r="J27" s="121">
        <v>2.2999999999999998</v>
      </c>
      <c r="K27" s="62">
        <v>3</v>
      </c>
      <c r="L27" s="130"/>
      <c r="M27" s="62">
        <v>2.4</v>
      </c>
      <c r="N27" s="43">
        <v>2.33</v>
      </c>
      <c r="O27" s="62">
        <v>3.4</v>
      </c>
      <c r="P27" s="62">
        <v>8</v>
      </c>
    </row>
    <row r="28" spans="1:16" ht="31.5" x14ac:dyDescent="0.25">
      <c r="A28" s="4"/>
      <c r="B28" s="2" t="s">
        <v>9</v>
      </c>
      <c r="C28" s="36">
        <v>8</v>
      </c>
      <c r="D28" s="43" t="s">
        <v>171</v>
      </c>
      <c r="E28" s="62"/>
      <c r="F28" s="62" t="s">
        <v>105</v>
      </c>
      <c r="H28" s="62"/>
      <c r="I28" s="53"/>
      <c r="J28" s="121"/>
      <c r="K28" s="62"/>
      <c r="L28" s="130"/>
      <c r="M28" s="62"/>
      <c r="N28" s="43" t="s">
        <v>87</v>
      </c>
      <c r="O28" s="62"/>
      <c r="P28" s="62"/>
    </row>
    <row r="29" spans="1:16" ht="31.5" x14ac:dyDescent="0.25">
      <c r="A29" s="4"/>
      <c r="B29" s="2" t="s">
        <v>9</v>
      </c>
      <c r="C29" s="36">
        <v>11</v>
      </c>
      <c r="D29" s="43" t="s">
        <v>171</v>
      </c>
      <c r="E29" s="62"/>
      <c r="F29" s="62" t="s">
        <v>105</v>
      </c>
      <c r="H29" s="62"/>
      <c r="I29" s="53"/>
      <c r="J29" s="121"/>
      <c r="K29" s="62"/>
      <c r="L29" s="130"/>
      <c r="M29" s="62"/>
      <c r="N29" s="43"/>
      <c r="O29" s="62"/>
      <c r="P29" s="62"/>
    </row>
    <row r="30" spans="1:16" ht="15.75" x14ac:dyDescent="0.25">
      <c r="A30" s="4"/>
      <c r="B30" s="2" t="s">
        <v>10</v>
      </c>
      <c r="C30" s="36">
        <v>6</v>
      </c>
      <c r="D30" s="43">
        <v>3.2</v>
      </c>
      <c r="E30" s="62">
        <v>3</v>
      </c>
      <c r="F30" s="62">
        <v>3.4</v>
      </c>
      <c r="G30" s="66">
        <v>2.7</v>
      </c>
      <c r="H30" s="62">
        <v>2.9</v>
      </c>
      <c r="I30" s="53">
        <v>2.85</v>
      </c>
      <c r="J30" s="121">
        <v>3.5</v>
      </c>
      <c r="K30" s="62">
        <v>3.3</v>
      </c>
      <c r="L30" s="130" t="s">
        <v>164</v>
      </c>
      <c r="M30" s="62">
        <v>3.2</v>
      </c>
      <c r="N30" s="43">
        <v>2.67</v>
      </c>
      <c r="O30" s="62">
        <v>3.2</v>
      </c>
      <c r="P30" s="62">
        <v>14.13</v>
      </c>
    </row>
    <row r="31" spans="1:16" ht="15.75" x14ac:dyDescent="0.25">
      <c r="A31" s="4"/>
      <c r="B31" s="2" t="s">
        <v>10</v>
      </c>
      <c r="C31" s="36">
        <v>7</v>
      </c>
      <c r="D31" s="43">
        <v>2.7</v>
      </c>
      <c r="E31" s="62">
        <v>2.7</v>
      </c>
      <c r="F31" s="62">
        <v>2.1</v>
      </c>
      <c r="G31" s="66">
        <v>2.2999999999999998</v>
      </c>
      <c r="H31" s="62">
        <v>2.2000000000000002</v>
      </c>
      <c r="I31" s="53">
        <v>2.85</v>
      </c>
      <c r="J31" s="121">
        <v>2.8</v>
      </c>
      <c r="K31" s="62">
        <v>2.7</v>
      </c>
      <c r="L31" s="130"/>
      <c r="M31" s="62">
        <v>2.7</v>
      </c>
      <c r="N31" s="43">
        <v>2.33</v>
      </c>
      <c r="O31" s="62">
        <v>2.6</v>
      </c>
      <c r="P31" s="62">
        <v>10</v>
      </c>
    </row>
    <row r="32" spans="1:16" ht="15.75" x14ac:dyDescent="0.25">
      <c r="A32" s="4"/>
      <c r="B32" s="2" t="s">
        <v>10</v>
      </c>
      <c r="C32" s="36">
        <v>8</v>
      </c>
      <c r="D32" s="43" t="s">
        <v>171</v>
      </c>
      <c r="E32" s="62"/>
      <c r="F32" s="62" t="s">
        <v>105</v>
      </c>
      <c r="H32" s="62"/>
      <c r="I32" s="53"/>
      <c r="J32" s="121"/>
      <c r="K32" s="62"/>
      <c r="L32" s="130"/>
      <c r="M32" s="62"/>
      <c r="N32" s="43" t="s">
        <v>87</v>
      </c>
      <c r="O32" s="62"/>
      <c r="P32" s="62"/>
    </row>
    <row r="33" spans="1:16" ht="15.75" x14ac:dyDescent="0.25">
      <c r="A33" s="4"/>
      <c r="B33" s="2" t="s">
        <v>10</v>
      </c>
      <c r="C33" s="36">
        <v>11</v>
      </c>
      <c r="D33" s="43" t="s">
        <v>171</v>
      </c>
      <c r="E33" s="62">
        <v>4</v>
      </c>
      <c r="F33" s="62" t="s">
        <v>105</v>
      </c>
      <c r="G33" s="66">
        <v>4</v>
      </c>
      <c r="H33" s="62">
        <v>3.3</v>
      </c>
      <c r="I33" s="53">
        <v>4</v>
      </c>
      <c r="J33" s="121">
        <v>3.9</v>
      </c>
      <c r="K33" s="62">
        <v>4.3</v>
      </c>
      <c r="L33" s="130" t="s">
        <v>165</v>
      </c>
      <c r="M33" s="62">
        <v>3.5</v>
      </c>
      <c r="N33" s="43"/>
      <c r="O33" s="62"/>
      <c r="P33" s="62"/>
    </row>
    <row r="34" spans="1:16" ht="15.75" x14ac:dyDescent="0.25">
      <c r="A34" s="4"/>
      <c r="B34" s="2" t="s">
        <v>11</v>
      </c>
      <c r="C34" s="36">
        <v>7</v>
      </c>
      <c r="D34" s="43">
        <v>3</v>
      </c>
      <c r="E34" s="62">
        <v>2</v>
      </c>
      <c r="F34" s="62">
        <v>2.5</v>
      </c>
      <c r="G34" s="66">
        <v>2.2999999999999998</v>
      </c>
      <c r="H34" s="62">
        <v>2.1</v>
      </c>
      <c r="I34" s="53">
        <v>2.5</v>
      </c>
      <c r="J34" s="121">
        <v>2.4</v>
      </c>
      <c r="K34" s="62">
        <v>2.4</v>
      </c>
      <c r="L34" s="130"/>
      <c r="M34" s="62">
        <v>2.7</v>
      </c>
      <c r="N34" s="43">
        <v>3</v>
      </c>
      <c r="O34" s="62">
        <v>2.1</v>
      </c>
      <c r="P34" s="62">
        <v>7</v>
      </c>
    </row>
    <row r="35" spans="1:16" ht="15.75" x14ac:dyDescent="0.25">
      <c r="A35" s="4"/>
      <c r="B35" s="2" t="s">
        <v>11</v>
      </c>
      <c r="C35" s="36">
        <v>8</v>
      </c>
      <c r="D35" s="43" t="s">
        <v>171</v>
      </c>
      <c r="E35" s="62"/>
      <c r="F35" s="62" t="s">
        <v>105</v>
      </c>
      <c r="H35" s="62"/>
      <c r="I35" s="53"/>
      <c r="J35" s="121"/>
      <c r="K35" s="62"/>
      <c r="L35" s="130"/>
      <c r="M35" s="62"/>
      <c r="N35" s="43" t="s">
        <v>87</v>
      </c>
      <c r="O35" s="62"/>
      <c r="P35" s="62"/>
    </row>
    <row r="36" spans="1:16" ht="15.75" x14ac:dyDescent="0.25">
      <c r="A36" s="4"/>
      <c r="B36" s="2" t="s">
        <v>11</v>
      </c>
      <c r="C36" s="36">
        <v>11</v>
      </c>
      <c r="D36" s="43" t="s">
        <v>171</v>
      </c>
      <c r="E36" s="62">
        <v>2.9</v>
      </c>
      <c r="F36" s="62" t="s">
        <v>105</v>
      </c>
      <c r="H36" s="62">
        <v>3</v>
      </c>
      <c r="I36" s="53">
        <v>3.5</v>
      </c>
      <c r="J36" s="121">
        <v>2.8</v>
      </c>
      <c r="K36" s="62">
        <v>4.5</v>
      </c>
      <c r="L36" s="130" t="s">
        <v>166</v>
      </c>
      <c r="M36" s="62">
        <v>3.66</v>
      </c>
      <c r="N36" s="43"/>
      <c r="O36" s="62"/>
      <c r="P36" s="62"/>
    </row>
    <row r="37" spans="1:16" ht="15.75" x14ac:dyDescent="0.25">
      <c r="A37" s="4"/>
      <c r="B37" s="2" t="s">
        <v>12</v>
      </c>
      <c r="C37" s="36">
        <v>8</v>
      </c>
      <c r="D37" s="43" t="s">
        <v>171</v>
      </c>
      <c r="E37" s="62"/>
      <c r="F37" s="62" t="s">
        <v>105</v>
      </c>
      <c r="H37" s="62"/>
      <c r="I37" s="53"/>
      <c r="J37" s="121"/>
      <c r="K37" s="62"/>
      <c r="L37" s="130"/>
      <c r="M37" s="62"/>
      <c r="N37" s="43" t="s">
        <v>87</v>
      </c>
      <c r="O37" s="62"/>
      <c r="P37" s="62"/>
    </row>
    <row r="38" spans="1:16" ht="15.75" x14ac:dyDescent="0.25">
      <c r="A38" s="4"/>
      <c r="B38" s="2" t="s">
        <v>12</v>
      </c>
      <c r="C38" s="36">
        <v>11</v>
      </c>
      <c r="D38" s="43" t="s">
        <v>171</v>
      </c>
      <c r="E38" s="62">
        <v>3.7</v>
      </c>
      <c r="F38" s="62" t="s">
        <v>105</v>
      </c>
      <c r="H38" s="62">
        <v>2</v>
      </c>
      <c r="I38" s="53">
        <v>3</v>
      </c>
      <c r="J38" s="121">
        <v>3.9</v>
      </c>
      <c r="K38" s="62">
        <v>4.3</v>
      </c>
      <c r="L38" s="130" t="s">
        <v>167</v>
      </c>
      <c r="M38" s="62">
        <v>3.1</v>
      </c>
      <c r="N38" s="43"/>
      <c r="O38" s="62"/>
      <c r="P38" s="62"/>
    </row>
    <row r="39" spans="1:16" ht="15.75" x14ac:dyDescent="0.25">
      <c r="A39" s="4"/>
      <c r="B39" s="2" t="s">
        <v>13</v>
      </c>
      <c r="C39" s="36">
        <v>7</v>
      </c>
      <c r="D39" s="43" t="s">
        <v>171</v>
      </c>
      <c r="E39" s="62">
        <v>2.2999999999999998</v>
      </c>
      <c r="F39" s="62">
        <v>2.5</v>
      </c>
      <c r="G39" s="66">
        <v>2</v>
      </c>
      <c r="H39" s="62">
        <v>2.4</v>
      </c>
      <c r="I39" s="53"/>
      <c r="J39" s="121">
        <v>2.0699999999999998</v>
      </c>
      <c r="K39" s="62">
        <v>2.8</v>
      </c>
      <c r="L39" s="130"/>
      <c r="M39" s="62"/>
      <c r="N39" s="43">
        <v>2</v>
      </c>
      <c r="O39" s="62">
        <v>2.2000000000000002</v>
      </c>
      <c r="P39" s="62">
        <v>5.22</v>
      </c>
    </row>
    <row r="40" spans="1:16" ht="15.75" x14ac:dyDescent="0.25">
      <c r="A40" s="4"/>
      <c r="B40" s="2" t="s">
        <v>13</v>
      </c>
      <c r="C40" s="36">
        <v>11</v>
      </c>
      <c r="D40" s="43" t="s">
        <v>171</v>
      </c>
      <c r="E40" s="62">
        <v>3.6</v>
      </c>
      <c r="F40" s="62" t="s">
        <v>105</v>
      </c>
      <c r="H40" s="62">
        <v>4.3</v>
      </c>
      <c r="I40" s="53"/>
      <c r="J40" s="121">
        <v>4.0999999999999996</v>
      </c>
      <c r="K40" s="62">
        <v>5</v>
      </c>
      <c r="L40" s="130" t="s">
        <v>156</v>
      </c>
      <c r="M40" s="62"/>
      <c r="N40" s="43"/>
      <c r="O40" s="62"/>
      <c r="P40" s="62"/>
    </row>
    <row r="41" spans="1:16" ht="15.75" x14ac:dyDescent="0.25">
      <c r="A41" s="4"/>
      <c r="B41" s="2" t="s">
        <v>14</v>
      </c>
      <c r="C41" s="36">
        <v>7</v>
      </c>
      <c r="D41" s="43" t="s">
        <v>171</v>
      </c>
      <c r="E41" s="62"/>
      <c r="F41" s="62" t="s">
        <v>105</v>
      </c>
      <c r="H41" s="62"/>
      <c r="I41" s="53"/>
      <c r="J41" s="121"/>
      <c r="K41" s="62"/>
      <c r="L41" s="130"/>
      <c r="M41" s="62">
        <v>2.2999999999999998</v>
      </c>
      <c r="N41" s="43"/>
      <c r="O41" s="62"/>
      <c r="P41" s="62"/>
    </row>
    <row r="42" spans="1:16" ht="15.75" x14ac:dyDescent="0.25">
      <c r="A42" s="4"/>
      <c r="B42" s="2" t="s">
        <v>14</v>
      </c>
      <c r="C42" s="36">
        <v>11</v>
      </c>
      <c r="D42" s="43" t="s">
        <v>171</v>
      </c>
      <c r="E42" s="62"/>
      <c r="F42" s="62" t="s">
        <v>105</v>
      </c>
      <c r="H42" s="62"/>
      <c r="I42" s="53"/>
      <c r="J42" s="121"/>
      <c r="K42" s="62"/>
      <c r="L42" s="130"/>
      <c r="M42" s="62">
        <v>3.16</v>
      </c>
      <c r="N42" s="43"/>
      <c r="O42" s="62"/>
      <c r="P42" s="62"/>
    </row>
    <row r="43" spans="1:16" ht="15.75" x14ac:dyDescent="0.25">
      <c r="A43" s="4"/>
      <c r="B43" s="2" t="s">
        <v>15</v>
      </c>
      <c r="C43" s="36">
        <v>7</v>
      </c>
      <c r="D43" s="43" t="s">
        <v>171</v>
      </c>
      <c r="E43" s="62"/>
      <c r="F43" s="62" t="s">
        <v>105</v>
      </c>
      <c r="H43" s="62"/>
      <c r="I43" s="53"/>
      <c r="J43" s="121"/>
      <c r="K43" s="62"/>
      <c r="L43" s="130"/>
      <c r="M43" s="62"/>
      <c r="N43" s="43"/>
      <c r="O43" s="62"/>
      <c r="P43" s="62"/>
    </row>
    <row r="44" spans="1:16" ht="15.75" x14ac:dyDescent="0.25">
      <c r="A44" s="4"/>
      <c r="B44" s="2" t="s">
        <v>15</v>
      </c>
      <c r="C44" s="36">
        <v>11</v>
      </c>
      <c r="D44" s="43" t="s">
        <v>171</v>
      </c>
      <c r="E44" s="62"/>
      <c r="F44" s="62" t="s">
        <v>105</v>
      </c>
      <c r="H44" s="62"/>
      <c r="I44" s="53">
        <v>3</v>
      </c>
      <c r="J44" s="121"/>
      <c r="K44" s="62"/>
      <c r="L44" s="130"/>
      <c r="M44" s="62"/>
      <c r="N44" s="43"/>
      <c r="O44" s="62"/>
      <c r="P44" s="62"/>
    </row>
    <row r="45" spans="1:16" ht="47.25" x14ac:dyDescent="0.25">
      <c r="A45" s="4"/>
      <c r="B45" s="2" t="s">
        <v>16</v>
      </c>
      <c r="C45" s="36">
        <v>9</v>
      </c>
      <c r="D45" s="43">
        <v>3</v>
      </c>
      <c r="E45" s="62">
        <v>4</v>
      </c>
      <c r="F45" s="62">
        <v>3.8</v>
      </c>
      <c r="G45" s="66">
        <v>3.5</v>
      </c>
      <c r="H45" s="62">
        <v>3.8</v>
      </c>
      <c r="I45" s="53">
        <v>3.85</v>
      </c>
      <c r="J45" s="121">
        <v>4.0999999999999996</v>
      </c>
      <c r="K45" s="62">
        <v>4</v>
      </c>
      <c r="L45" s="131" t="s">
        <v>168</v>
      </c>
      <c r="M45" s="62">
        <v>3.9</v>
      </c>
      <c r="N45" s="43">
        <v>3.83</v>
      </c>
      <c r="O45" s="62">
        <v>4.3</v>
      </c>
      <c r="P45" s="62">
        <v>3</v>
      </c>
    </row>
    <row r="46" spans="1:16" ht="47.25" x14ac:dyDescent="0.25">
      <c r="A46" s="4"/>
      <c r="B46" s="2" t="s">
        <v>17</v>
      </c>
      <c r="C46" s="36">
        <v>9</v>
      </c>
      <c r="D46" s="43">
        <v>3</v>
      </c>
      <c r="E46" s="62">
        <v>3.5</v>
      </c>
      <c r="F46" s="62">
        <v>3.3</v>
      </c>
      <c r="G46" s="66">
        <v>2.9</v>
      </c>
      <c r="H46" s="62">
        <v>3.7</v>
      </c>
      <c r="I46" s="53">
        <v>3.22</v>
      </c>
      <c r="J46" s="121">
        <v>3.75</v>
      </c>
      <c r="K46" s="62">
        <v>3.4</v>
      </c>
      <c r="L46" s="131" t="s">
        <v>169</v>
      </c>
      <c r="M46" s="62">
        <v>4</v>
      </c>
      <c r="N46" s="43">
        <v>3.33</v>
      </c>
      <c r="O46" s="62">
        <v>3</v>
      </c>
      <c r="P46" s="62">
        <v>3</v>
      </c>
    </row>
    <row r="47" spans="1:16" ht="126" x14ac:dyDescent="0.25">
      <c r="A47" s="4"/>
      <c r="B47" s="2" t="s">
        <v>21</v>
      </c>
      <c r="C47" s="36">
        <v>9</v>
      </c>
      <c r="D47" s="43">
        <v>3.3</v>
      </c>
      <c r="E47" s="62">
        <v>0.55000000000000004</v>
      </c>
      <c r="F47" s="62">
        <v>3.6</v>
      </c>
      <c r="G47" s="66">
        <v>3.5</v>
      </c>
      <c r="H47" s="62">
        <v>3.6</v>
      </c>
      <c r="I47" s="53">
        <v>3.44</v>
      </c>
      <c r="J47" s="121">
        <v>3.75</v>
      </c>
      <c r="K47" s="62">
        <v>4</v>
      </c>
      <c r="L47" s="131" t="s">
        <v>170</v>
      </c>
      <c r="M47" s="62">
        <v>3.66</v>
      </c>
      <c r="N47" s="43">
        <v>3.75</v>
      </c>
      <c r="O47" s="62">
        <v>3.8</v>
      </c>
      <c r="P47" s="62">
        <v>15.25</v>
      </c>
    </row>
    <row r="48" spans="1:16" x14ac:dyDescent="0.25">
      <c r="A48" s="6"/>
      <c r="B48" s="6"/>
      <c r="C48" s="14"/>
      <c r="D48" s="45"/>
      <c r="E48" s="64"/>
      <c r="F48" s="64">
        <f>SUM(F5:F47)</f>
        <v>72</v>
      </c>
      <c r="G48" s="93">
        <f>SUM(G5:G47)</f>
        <v>75.199999999999989</v>
      </c>
      <c r="H48" s="64">
        <f>SUM(H5:H47)</f>
        <v>85.7</v>
      </c>
      <c r="I48" s="55"/>
      <c r="J48" s="64"/>
      <c r="K48" s="64"/>
      <c r="L48" s="103"/>
      <c r="M48" s="64"/>
      <c r="N48" s="45"/>
      <c r="O48" s="64"/>
      <c r="P48" s="64"/>
    </row>
    <row r="49" spans="1:16" ht="47.25" x14ac:dyDescent="0.25">
      <c r="A49" s="4"/>
      <c r="B49" s="2" t="s">
        <v>18</v>
      </c>
      <c r="C49" s="36">
        <v>11</v>
      </c>
      <c r="D49" s="43">
        <v>60</v>
      </c>
      <c r="E49" s="62">
        <v>64</v>
      </c>
      <c r="F49" s="62" t="s">
        <v>105</v>
      </c>
      <c r="G49" s="66">
        <v>69</v>
      </c>
      <c r="H49" s="62">
        <v>71.3</v>
      </c>
      <c r="I49" s="53">
        <v>69</v>
      </c>
      <c r="J49" s="121">
        <v>69.2</v>
      </c>
      <c r="K49" s="62">
        <v>64</v>
      </c>
      <c r="L49" s="102">
        <v>66.2</v>
      </c>
      <c r="M49" s="62">
        <v>58.6</v>
      </c>
      <c r="N49" s="43">
        <v>0</v>
      </c>
      <c r="O49" s="62">
        <v>0</v>
      </c>
      <c r="P49" s="62">
        <v>0</v>
      </c>
    </row>
    <row r="50" spans="1:16" ht="63" x14ac:dyDescent="0.25">
      <c r="A50" s="4"/>
      <c r="B50" s="2" t="s">
        <v>19</v>
      </c>
      <c r="C50" s="36">
        <v>11</v>
      </c>
      <c r="D50" s="43">
        <v>4</v>
      </c>
      <c r="E50" s="62">
        <v>4.5999999999999996</v>
      </c>
      <c r="F50" s="62" t="s">
        <v>105</v>
      </c>
      <c r="H50" s="62"/>
      <c r="I50" s="53"/>
      <c r="J50" s="121" t="s">
        <v>147</v>
      </c>
      <c r="K50" s="62">
        <v>4</v>
      </c>
      <c r="L50" s="102">
        <v>4</v>
      </c>
      <c r="M50" s="62">
        <v>4.5</v>
      </c>
      <c r="N50" s="43">
        <v>0</v>
      </c>
      <c r="O50" s="62">
        <v>0</v>
      </c>
      <c r="P50" s="62">
        <v>0</v>
      </c>
    </row>
    <row r="51" spans="1:16" ht="63" x14ac:dyDescent="0.25">
      <c r="A51" s="4"/>
      <c r="B51" s="2" t="s">
        <v>20</v>
      </c>
      <c r="C51" s="36">
        <v>11</v>
      </c>
      <c r="D51" s="43" t="s">
        <v>171</v>
      </c>
      <c r="E51" s="62">
        <v>56.2</v>
      </c>
      <c r="F51" s="62" t="s">
        <v>105</v>
      </c>
      <c r="G51" s="66">
        <v>50</v>
      </c>
      <c r="H51" s="62">
        <v>50.3</v>
      </c>
      <c r="I51" s="53">
        <v>75</v>
      </c>
      <c r="J51" s="121">
        <v>49.75</v>
      </c>
      <c r="K51" s="62">
        <v>63</v>
      </c>
      <c r="L51" s="102">
        <v>53</v>
      </c>
      <c r="M51" s="62">
        <v>44.5</v>
      </c>
      <c r="N51" s="43">
        <v>0</v>
      </c>
      <c r="O51" s="62">
        <v>0</v>
      </c>
      <c r="P51" s="62">
        <v>0</v>
      </c>
    </row>
    <row r="52" spans="1:16" ht="126" x14ac:dyDescent="0.25">
      <c r="A52" s="7"/>
      <c r="B52" s="8" t="s">
        <v>22</v>
      </c>
      <c r="C52" s="51">
        <v>11</v>
      </c>
      <c r="D52" s="43" t="s">
        <v>171</v>
      </c>
      <c r="E52" s="65">
        <v>23.5</v>
      </c>
      <c r="F52" s="65" t="s">
        <v>105</v>
      </c>
      <c r="G52" s="114">
        <v>52</v>
      </c>
      <c r="H52" s="65">
        <v>81.3</v>
      </c>
      <c r="I52" s="56">
        <v>37.799999999999997</v>
      </c>
      <c r="J52" s="122">
        <v>47.6</v>
      </c>
      <c r="K52" s="65">
        <v>55.2</v>
      </c>
      <c r="L52" s="104">
        <v>47.2</v>
      </c>
      <c r="M52" s="65">
        <v>49.13</v>
      </c>
      <c r="N52" s="7">
        <v>0</v>
      </c>
      <c r="O52" s="65">
        <v>0</v>
      </c>
      <c r="P52" s="65">
        <v>0</v>
      </c>
    </row>
    <row r="53" spans="1:16" s="9" customFormat="1" ht="18.75" x14ac:dyDescent="0.3">
      <c r="A53" s="80"/>
      <c r="B53" s="80" t="s">
        <v>36</v>
      </c>
      <c r="C53" s="108"/>
      <c r="D53" s="80"/>
      <c r="E53" s="80"/>
      <c r="F53" s="80"/>
      <c r="G53" s="115"/>
      <c r="H53" s="80"/>
      <c r="I53" s="61" t="s">
        <v>88</v>
      </c>
      <c r="J53" s="123"/>
      <c r="K53" s="80"/>
      <c r="L53" s="105"/>
      <c r="M53" s="80"/>
      <c r="N53" s="80"/>
      <c r="O53" s="80"/>
      <c r="P53" s="80"/>
    </row>
    <row r="54" spans="1:16" s="39" customFormat="1" ht="168" customHeight="1" x14ac:dyDescent="0.25">
      <c r="A54" s="79"/>
      <c r="B54" s="49" t="s">
        <v>68</v>
      </c>
      <c r="C54" s="49" t="s">
        <v>79</v>
      </c>
      <c r="D54" s="79"/>
      <c r="E54" s="127"/>
      <c r="F54" s="79"/>
      <c r="G54" s="116"/>
      <c r="H54" s="129"/>
      <c r="I54" s="49"/>
      <c r="J54" s="124"/>
      <c r="K54" s="49"/>
      <c r="L54" s="112"/>
      <c r="M54" s="49"/>
      <c r="N54" s="49"/>
      <c r="O54" s="49"/>
      <c r="P54" s="49"/>
    </row>
    <row r="55" spans="1:16" s="39" customFormat="1" ht="30" customHeight="1" x14ac:dyDescent="0.25">
      <c r="A55" s="79"/>
      <c r="B55" s="49" t="s">
        <v>69</v>
      </c>
      <c r="C55" s="49" t="s">
        <v>79</v>
      </c>
      <c r="D55" s="79">
        <v>-0.3</v>
      </c>
      <c r="E55" s="81">
        <v>-0.4</v>
      </c>
      <c r="F55" s="79">
        <v>0.4</v>
      </c>
      <c r="G55" s="116">
        <v>0.1</v>
      </c>
      <c r="H55" s="81" t="s">
        <v>92</v>
      </c>
      <c r="I55" s="79">
        <v>-1</v>
      </c>
      <c r="J55" s="125">
        <v>-0.6</v>
      </c>
      <c r="K55" s="79">
        <v>-0.5</v>
      </c>
      <c r="L55" s="107" t="s">
        <v>126</v>
      </c>
      <c r="M55" s="62">
        <v>-0.3</v>
      </c>
      <c r="N55" s="62">
        <v>-0.16</v>
      </c>
      <c r="O55" s="62">
        <v>-2</v>
      </c>
      <c r="P55" s="79">
        <v>0</v>
      </c>
    </row>
    <row r="56" spans="1:16" s="39" customFormat="1" ht="30" customHeight="1" x14ac:dyDescent="0.25">
      <c r="A56" s="79"/>
      <c r="B56" s="49" t="s">
        <v>70</v>
      </c>
      <c r="C56" s="49" t="s">
        <v>79</v>
      </c>
      <c r="D56" s="79">
        <v>-0.5</v>
      </c>
      <c r="E56" s="79">
        <v>-0.1</v>
      </c>
      <c r="F56" s="79">
        <v>-0.1</v>
      </c>
      <c r="G56" s="116">
        <v>0.2</v>
      </c>
      <c r="H56" s="79" t="s">
        <v>93</v>
      </c>
      <c r="I56" s="79">
        <v>-1</v>
      </c>
      <c r="J56" s="121">
        <v>-0.75</v>
      </c>
      <c r="K56" s="79">
        <v>0.1</v>
      </c>
      <c r="L56" s="107" t="s">
        <v>127</v>
      </c>
      <c r="M56" s="62">
        <v>-0.7</v>
      </c>
      <c r="N56" s="62">
        <v>0.17</v>
      </c>
      <c r="O56" s="62">
        <v>-1</v>
      </c>
      <c r="P56" s="79">
        <v>1</v>
      </c>
    </row>
    <row r="57" spans="1:16" s="39" customFormat="1" ht="30" customHeight="1" x14ac:dyDescent="0.25">
      <c r="A57" s="79"/>
      <c r="B57" s="49" t="s">
        <v>80</v>
      </c>
      <c r="C57" s="49" t="s">
        <v>79</v>
      </c>
      <c r="D57" s="79"/>
      <c r="E57" s="79"/>
      <c r="F57" s="79"/>
      <c r="G57" s="116"/>
      <c r="H57" s="79" t="s">
        <v>94</v>
      </c>
      <c r="I57" s="79"/>
      <c r="J57" s="121"/>
      <c r="K57" s="79">
        <v>0.02</v>
      </c>
      <c r="L57" s="107"/>
      <c r="M57" s="62"/>
      <c r="N57" s="62"/>
      <c r="O57" s="62"/>
      <c r="P57" s="79"/>
    </row>
    <row r="58" spans="1:16" s="39" customFormat="1" ht="30" customHeight="1" x14ac:dyDescent="0.25">
      <c r="A58" s="79"/>
      <c r="B58" s="48" t="s">
        <v>58</v>
      </c>
      <c r="C58" s="49" t="s">
        <v>79</v>
      </c>
      <c r="D58" s="79" t="s">
        <v>171</v>
      </c>
      <c r="E58" s="79"/>
      <c r="F58" s="79" t="s">
        <v>106</v>
      </c>
      <c r="G58" s="116"/>
      <c r="H58" s="79">
        <v>0</v>
      </c>
      <c r="I58" s="79"/>
      <c r="J58" s="121">
        <v>0</v>
      </c>
      <c r="K58" s="79">
        <v>0</v>
      </c>
      <c r="L58" s="107" t="s">
        <v>128</v>
      </c>
      <c r="M58" s="62">
        <v>1</v>
      </c>
      <c r="N58" s="62"/>
      <c r="O58" s="62">
        <v>0</v>
      </c>
      <c r="P58" s="79"/>
    </row>
    <row r="59" spans="1:16" s="39" customFormat="1" ht="30" customHeight="1" x14ac:dyDescent="0.25">
      <c r="A59" s="79"/>
      <c r="B59" s="48" t="s">
        <v>59</v>
      </c>
      <c r="C59" s="49" t="s">
        <v>79</v>
      </c>
      <c r="D59" s="79" t="s">
        <v>171</v>
      </c>
      <c r="E59" s="79"/>
      <c r="F59" s="79" t="s">
        <v>106</v>
      </c>
      <c r="G59" s="116">
        <v>0</v>
      </c>
      <c r="H59" s="79" t="s">
        <v>95</v>
      </c>
      <c r="I59" s="79"/>
      <c r="J59" s="121">
        <v>0</v>
      </c>
      <c r="K59" s="79">
        <v>-0.5</v>
      </c>
      <c r="L59" s="107" t="s">
        <v>129</v>
      </c>
      <c r="M59" s="62">
        <v>-1</v>
      </c>
      <c r="N59" s="62"/>
      <c r="O59" s="62">
        <v>0</v>
      </c>
      <c r="P59" s="79"/>
    </row>
    <row r="60" spans="1:16" s="39" customFormat="1" ht="30" customHeight="1" x14ac:dyDescent="0.25">
      <c r="B60" s="109" t="s">
        <v>60</v>
      </c>
      <c r="C60" s="110" t="s">
        <v>79</v>
      </c>
      <c r="D60" s="81">
        <v>0</v>
      </c>
      <c r="E60" s="79">
        <v>0.1</v>
      </c>
      <c r="F60" s="81" t="s">
        <v>106</v>
      </c>
      <c r="G60" s="117">
        <v>0.2</v>
      </c>
      <c r="H60" s="79">
        <v>0</v>
      </c>
      <c r="I60" s="81">
        <v>2</v>
      </c>
      <c r="J60" s="121">
        <v>0</v>
      </c>
      <c r="K60" s="81">
        <v>0</v>
      </c>
      <c r="L60" s="106" t="s">
        <v>130</v>
      </c>
      <c r="M60" s="111">
        <v>0.34</v>
      </c>
      <c r="N60" s="111"/>
      <c r="O60" s="111"/>
      <c r="P60" s="81">
        <v>1</v>
      </c>
    </row>
    <row r="61" spans="1:16" s="39" customFormat="1" ht="30" customHeight="1" x14ac:dyDescent="0.25">
      <c r="B61" s="48" t="s">
        <v>61</v>
      </c>
      <c r="C61" s="47" t="s">
        <v>79</v>
      </c>
      <c r="D61" s="46">
        <v>-1</v>
      </c>
      <c r="E61" s="79">
        <v>-0.7</v>
      </c>
      <c r="F61" s="79">
        <v>0.2</v>
      </c>
      <c r="G61" s="116">
        <v>0.2</v>
      </c>
      <c r="H61" s="79" t="s">
        <v>96</v>
      </c>
      <c r="I61" s="58">
        <v>1</v>
      </c>
      <c r="J61" s="121">
        <v>-0.2</v>
      </c>
      <c r="K61" s="79"/>
      <c r="L61" s="107" t="s">
        <v>130</v>
      </c>
      <c r="M61" s="62">
        <v>-0.37</v>
      </c>
      <c r="N61" s="43">
        <v>-0.34</v>
      </c>
      <c r="O61" s="62">
        <v>0</v>
      </c>
      <c r="P61" s="79">
        <v>0</v>
      </c>
    </row>
    <row r="62" spans="1:16" s="39" customFormat="1" ht="30" customHeight="1" x14ac:dyDescent="0.25">
      <c r="B62" s="48" t="s">
        <v>62</v>
      </c>
      <c r="C62" s="47" t="s">
        <v>79</v>
      </c>
      <c r="D62" s="46">
        <v>0</v>
      </c>
      <c r="E62" s="79">
        <v>0.2</v>
      </c>
      <c r="F62" s="79">
        <v>-0.4</v>
      </c>
      <c r="G62" s="116">
        <v>0.3</v>
      </c>
      <c r="H62" s="79" t="s">
        <v>97</v>
      </c>
      <c r="I62" s="58">
        <v>-5</v>
      </c>
      <c r="J62" s="121">
        <v>0.6</v>
      </c>
      <c r="K62" s="79">
        <v>0.3</v>
      </c>
      <c r="L62" s="107" t="s">
        <v>131</v>
      </c>
      <c r="M62" s="62">
        <v>0.3</v>
      </c>
      <c r="N62" s="43">
        <v>-0.5</v>
      </c>
      <c r="O62" s="62">
        <v>0</v>
      </c>
      <c r="P62" s="79"/>
    </row>
    <row r="63" spans="1:16" s="39" customFormat="1" ht="30" customHeight="1" x14ac:dyDescent="0.25">
      <c r="B63" s="48" t="s">
        <v>63</v>
      </c>
      <c r="C63" s="47" t="s">
        <v>79</v>
      </c>
      <c r="D63" s="46" t="s">
        <v>171</v>
      </c>
      <c r="E63" s="79"/>
      <c r="F63" s="79" t="s">
        <v>106</v>
      </c>
      <c r="G63" s="116"/>
      <c r="H63" s="79"/>
      <c r="I63" s="58"/>
      <c r="J63" s="121">
        <v>0.5</v>
      </c>
      <c r="K63" s="79"/>
      <c r="L63" s="107"/>
      <c r="M63" s="62">
        <v>1</v>
      </c>
      <c r="N63" s="43"/>
      <c r="O63" s="62"/>
      <c r="P63" s="79"/>
    </row>
    <row r="64" spans="1:16" s="39" customFormat="1" ht="30" customHeight="1" x14ac:dyDescent="0.25">
      <c r="B64" s="48" t="s">
        <v>64</v>
      </c>
      <c r="C64" s="47" t="s">
        <v>79</v>
      </c>
      <c r="D64" s="46">
        <v>0</v>
      </c>
      <c r="E64" s="79"/>
      <c r="F64" s="79" t="s">
        <v>106</v>
      </c>
      <c r="G64" s="116"/>
      <c r="H64" s="79">
        <v>0</v>
      </c>
      <c r="I64" s="59"/>
      <c r="J64" s="121"/>
      <c r="K64" s="79"/>
      <c r="L64" s="107"/>
      <c r="M64" s="62">
        <v>0</v>
      </c>
      <c r="N64" s="43"/>
      <c r="O64" s="62"/>
      <c r="P64" s="79"/>
    </row>
    <row r="65" spans="1:16" s="39" customFormat="1" ht="30" customHeight="1" x14ac:dyDescent="0.25">
      <c r="B65" s="48" t="s">
        <v>65</v>
      </c>
      <c r="C65" s="47" t="s">
        <v>79</v>
      </c>
      <c r="D65" s="46">
        <v>-1</v>
      </c>
      <c r="E65" s="79">
        <v>0.3</v>
      </c>
      <c r="F65" s="79" t="s">
        <v>106</v>
      </c>
      <c r="G65" s="116"/>
      <c r="H65" s="79">
        <v>0</v>
      </c>
      <c r="I65" s="58"/>
      <c r="J65" s="121">
        <v>1.1000000000000001</v>
      </c>
      <c r="K65" s="79">
        <v>0.3</v>
      </c>
      <c r="L65" s="107" t="s">
        <v>132</v>
      </c>
      <c r="M65" s="62">
        <v>0.3</v>
      </c>
      <c r="N65" s="43">
        <v>0.67</v>
      </c>
      <c r="O65" s="62">
        <v>0</v>
      </c>
      <c r="P65" s="79">
        <v>4</v>
      </c>
    </row>
    <row r="66" spans="1:16" s="39" customFormat="1" ht="30" customHeight="1" x14ac:dyDescent="0.25">
      <c r="B66" s="48" t="s">
        <v>66</v>
      </c>
      <c r="C66" s="47" t="s">
        <v>79</v>
      </c>
      <c r="D66" s="46" t="s">
        <v>171</v>
      </c>
      <c r="E66" s="79"/>
      <c r="F66" s="79" t="s">
        <v>106</v>
      </c>
      <c r="G66" s="116"/>
      <c r="H66" s="79">
        <v>0</v>
      </c>
      <c r="I66" s="58"/>
      <c r="J66" s="121">
        <v>0</v>
      </c>
      <c r="K66" s="79"/>
      <c r="L66" s="107" t="s">
        <v>133</v>
      </c>
      <c r="M66" s="62">
        <v>0</v>
      </c>
      <c r="N66" s="43"/>
      <c r="O66" s="62"/>
      <c r="P66" s="79"/>
    </row>
    <row r="67" spans="1:16" s="39" customFormat="1" ht="30" x14ac:dyDescent="0.25">
      <c r="B67" s="49" t="s">
        <v>75</v>
      </c>
      <c r="C67" s="47" t="s">
        <v>78</v>
      </c>
      <c r="D67" s="46">
        <v>0</v>
      </c>
      <c r="E67" s="79">
        <v>6</v>
      </c>
      <c r="F67" s="79">
        <v>27</v>
      </c>
      <c r="G67" s="116">
        <v>11</v>
      </c>
      <c r="H67" s="79">
        <v>21.4</v>
      </c>
      <c r="I67" s="58">
        <v>0</v>
      </c>
      <c r="J67" s="121">
        <v>17.600000000000001</v>
      </c>
      <c r="K67" s="79">
        <v>7</v>
      </c>
      <c r="L67" s="107" t="s">
        <v>134</v>
      </c>
      <c r="M67" s="83">
        <v>0.12</v>
      </c>
      <c r="N67" s="43">
        <v>0</v>
      </c>
      <c r="O67" s="62">
        <v>0</v>
      </c>
      <c r="P67" s="79">
        <v>0</v>
      </c>
    </row>
    <row r="68" spans="1:16" s="39" customFormat="1" ht="66" customHeight="1" x14ac:dyDescent="0.25">
      <c r="B68" s="49" t="s">
        <v>74</v>
      </c>
      <c r="C68" s="47" t="s">
        <v>78</v>
      </c>
      <c r="D68" s="46">
        <v>89</v>
      </c>
      <c r="E68" s="79">
        <v>97</v>
      </c>
      <c r="F68" s="79">
        <v>73</v>
      </c>
      <c r="G68" s="116">
        <v>76</v>
      </c>
      <c r="H68" s="79">
        <v>72.7</v>
      </c>
      <c r="I68" s="58">
        <v>10</v>
      </c>
      <c r="J68" s="121">
        <v>100</v>
      </c>
      <c r="K68" s="79">
        <v>93</v>
      </c>
      <c r="L68" s="107" t="s">
        <v>135</v>
      </c>
      <c r="M68" s="83">
        <v>0.88</v>
      </c>
      <c r="N68" s="43">
        <v>83</v>
      </c>
      <c r="O68" s="62">
        <v>67</v>
      </c>
      <c r="P68" s="79">
        <v>83</v>
      </c>
    </row>
    <row r="69" spans="1:16" s="39" customFormat="1" ht="45" x14ac:dyDescent="0.25">
      <c r="B69" s="49" t="s">
        <v>76</v>
      </c>
      <c r="C69" s="47" t="s">
        <v>78</v>
      </c>
      <c r="D69" s="46">
        <v>11</v>
      </c>
      <c r="E69" s="79">
        <v>0</v>
      </c>
      <c r="F69" s="79">
        <v>13</v>
      </c>
      <c r="G69" s="116">
        <v>24</v>
      </c>
      <c r="H69" s="79">
        <v>21.4</v>
      </c>
      <c r="I69" s="58">
        <v>0</v>
      </c>
      <c r="J69" s="121">
        <v>17.600000000000001</v>
      </c>
      <c r="K69" s="79">
        <v>7</v>
      </c>
      <c r="L69" s="107" t="s">
        <v>136</v>
      </c>
      <c r="M69" s="83">
        <v>0.12</v>
      </c>
      <c r="N69" s="43">
        <v>0</v>
      </c>
      <c r="O69" s="83">
        <v>0.33</v>
      </c>
      <c r="P69" s="79">
        <v>0</v>
      </c>
    </row>
    <row r="70" spans="1:16" s="39" customFormat="1" ht="45" x14ac:dyDescent="0.25">
      <c r="A70" s="95"/>
      <c r="B70" s="96" t="s">
        <v>86</v>
      </c>
      <c r="C70" s="97" t="s">
        <v>79</v>
      </c>
      <c r="D70" s="98"/>
      <c r="E70" s="79">
        <v>-0.2</v>
      </c>
      <c r="F70" s="98" t="s">
        <v>146</v>
      </c>
      <c r="G70" s="118"/>
      <c r="H70" s="79"/>
      <c r="I70" s="98"/>
      <c r="J70" s="121">
        <v>-3.9</v>
      </c>
      <c r="K70" s="98"/>
      <c r="L70" s="113"/>
      <c r="M70" s="98"/>
      <c r="N70" s="98"/>
      <c r="O70" s="98"/>
      <c r="P70" s="98" t="s">
        <v>146</v>
      </c>
    </row>
    <row r="71" spans="1:16" s="39" customFormat="1" ht="30" x14ac:dyDescent="0.25">
      <c r="B71" s="49" t="s">
        <v>71</v>
      </c>
      <c r="C71" s="47" t="s">
        <v>79</v>
      </c>
      <c r="D71" s="46"/>
      <c r="E71" s="79">
        <v>-2</v>
      </c>
      <c r="F71" s="79" t="s">
        <v>105</v>
      </c>
      <c r="G71" s="116" t="s">
        <v>121</v>
      </c>
      <c r="H71" s="79">
        <v>0</v>
      </c>
      <c r="I71" s="58">
        <v>3</v>
      </c>
      <c r="J71" s="121">
        <v>3.2</v>
      </c>
      <c r="K71" s="79" t="s">
        <v>98</v>
      </c>
      <c r="L71" s="107" t="s">
        <v>137</v>
      </c>
      <c r="M71" s="62">
        <v>-7.5</v>
      </c>
      <c r="N71" s="43"/>
      <c r="P71" s="79">
        <v>0</v>
      </c>
    </row>
    <row r="72" spans="1:16" s="39" customFormat="1" ht="30" x14ac:dyDescent="0.25">
      <c r="B72" s="49" t="s">
        <v>72</v>
      </c>
      <c r="C72" s="47" t="s">
        <v>79</v>
      </c>
      <c r="D72" s="46"/>
      <c r="E72" s="79"/>
      <c r="F72" s="79" t="s">
        <v>105</v>
      </c>
      <c r="G72" s="116"/>
      <c r="H72" s="79"/>
      <c r="I72" s="58"/>
      <c r="J72" s="121">
        <v>0.8</v>
      </c>
      <c r="K72" s="79" t="s">
        <v>99</v>
      </c>
      <c r="L72" s="107" t="s">
        <v>138</v>
      </c>
      <c r="M72" s="62">
        <v>0.5</v>
      </c>
      <c r="N72" s="43"/>
      <c r="P72" s="79">
        <v>0</v>
      </c>
    </row>
    <row r="73" spans="1:16" s="39" customFormat="1" ht="45" x14ac:dyDescent="0.25">
      <c r="B73" s="49" t="s">
        <v>73</v>
      </c>
      <c r="C73" s="47" t="s">
        <v>79</v>
      </c>
      <c r="D73" s="46" t="s">
        <v>172</v>
      </c>
      <c r="E73" s="79">
        <v>3.2</v>
      </c>
      <c r="F73" s="79" t="s">
        <v>105</v>
      </c>
      <c r="G73" s="116" t="s">
        <v>122</v>
      </c>
      <c r="H73" s="79" t="s">
        <v>97</v>
      </c>
      <c r="I73" s="58">
        <v>18</v>
      </c>
      <c r="J73" s="121">
        <v>-7.25</v>
      </c>
      <c r="K73" s="79" t="s">
        <v>100</v>
      </c>
      <c r="L73" s="107"/>
      <c r="M73" s="62">
        <v>-12.5</v>
      </c>
      <c r="N73" s="43"/>
      <c r="O73" s="46"/>
      <c r="P73" s="79">
        <v>0</v>
      </c>
    </row>
    <row r="74" spans="1:16" s="39" customFormat="1" ht="30" x14ac:dyDescent="0.25">
      <c r="B74" s="48" t="s">
        <v>58</v>
      </c>
      <c r="C74" s="47" t="s">
        <v>79</v>
      </c>
      <c r="D74" s="46" t="s">
        <v>172</v>
      </c>
      <c r="E74" s="79">
        <v>2.5</v>
      </c>
      <c r="F74" s="79" t="s">
        <v>105</v>
      </c>
      <c r="G74" s="116"/>
      <c r="H74" s="79"/>
      <c r="I74" s="58">
        <v>6</v>
      </c>
      <c r="J74" s="121">
        <v>-7</v>
      </c>
      <c r="K74" s="79" t="s">
        <v>101</v>
      </c>
      <c r="L74" s="107" t="s">
        <v>139</v>
      </c>
      <c r="M74" s="62"/>
      <c r="N74" s="43"/>
      <c r="O74" s="46"/>
      <c r="P74" s="79">
        <v>0</v>
      </c>
    </row>
    <row r="75" spans="1:16" s="39" customFormat="1" ht="30" x14ac:dyDescent="0.25">
      <c r="B75" s="48" t="s">
        <v>59</v>
      </c>
      <c r="C75" s="47" t="s">
        <v>79</v>
      </c>
      <c r="D75" s="46" t="s">
        <v>172</v>
      </c>
      <c r="E75" s="79">
        <v>-3.5</v>
      </c>
      <c r="F75" s="79" t="s">
        <v>105</v>
      </c>
      <c r="G75" s="116"/>
      <c r="H75" s="79"/>
      <c r="I75" s="60"/>
      <c r="J75" s="121">
        <v>2.2999999999999998</v>
      </c>
      <c r="K75" s="79"/>
      <c r="L75" s="107" t="s">
        <v>140</v>
      </c>
      <c r="M75" s="62">
        <v>-13.7</v>
      </c>
      <c r="N75" s="43"/>
      <c r="O75" s="46"/>
      <c r="P75" s="79">
        <v>0</v>
      </c>
    </row>
    <row r="76" spans="1:16" s="39" customFormat="1" ht="30" x14ac:dyDescent="0.25">
      <c r="B76" s="48" t="s">
        <v>60</v>
      </c>
      <c r="C76" s="47" t="s">
        <v>79</v>
      </c>
      <c r="D76" s="46" t="s">
        <v>172</v>
      </c>
      <c r="E76" s="79">
        <v>-6</v>
      </c>
      <c r="F76" s="79" t="s">
        <v>105</v>
      </c>
      <c r="G76" s="116" t="s">
        <v>123</v>
      </c>
      <c r="H76" s="79" t="s">
        <v>95</v>
      </c>
      <c r="I76" s="58"/>
      <c r="J76" s="121">
        <v>3.5</v>
      </c>
      <c r="K76" s="79" t="s">
        <v>102</v>
      </c>
      <c r="L76" s="107" t="s">
        <v>133</v>
      </c>
      <c r="M76" s="62">
        <v>0</v>
      </c>
      <c r="N76" s="43"/>
      <c r="O76" s="46"/>
      <c r="P76" s="79">
        <v>0</v>
      </c>
    </row>
    <row r="77" spans="1:16" s="39" customFormat="1" ht="30" x14ac:dyDescent="0.25">
      <c r="B77" s="48" t="s">
        <v>61</v>
      </c>
      <c r="C77" s="47" t="s">
        <v>79</v>
      </c>
      <c r="D77" s="46" t="s">
        <v>172</v>
      </c>
      <c r="E77" s="79">
        <v>0</v>
      </c>
      <c r="F77" s="79" t="s">
        <v>105</v>
      </c>
      <c r="G77" s="116"/>
      <c r="H77" s="79"/>
      <c r="I77" s="58"/>
      <c r="J77" s="121"/>
      <c r="K77" s="79"/>
      <c r="L77" s="107"/>
      <c r="M77" s="62">
        <v>0</v>
      </c>
      <c r="N77" s="43"/>
      <c r="O77" s="46"/>
      <c r="P77" s="79">
        <v>0</v>
      </c>
    </row>
    <row r="78" spans="1:16" s="39" customFormat="1" ht="30" x14ac:dyDescent="0.25">
      <c r="B78" s="48" t="s">
        <v>62</v>
      </c>
      <c r="C78" s="47" t="s">
        <v>79</v>
      </c>
      <c r="D78" s="46" t="s">
        <v>172</v>
      </c>
      <c r="E78" s="79">
        <v>-6</v>
      </c>
      <c r="F78" s="79" t="s">
        <v>105</v>
      </c>
      <c r="G78" s="116" t="s">
        <v>124</v>
      </c>
      <c r="H78" s="79" t="s">
        <v>97</v>
      </c>
      <c r="I78" s="58">
        <v>5.5</v>
      </c>
      <c r="J78" s="121">
        <v>2.6</v>
      </c>
      <c r="K78" s="79" t="s">
        <v>103</v>
      </c>
      <c r="L78" s="107" t="s">
        <v>141</v>
      </c>
      <c r="M78" s="62">
        <v>0</v>
      </c>
      <c r="N78" s="43"/>
      <c r="O78" s="46"/>
      <c r="P78" s="79">
        <v>0</v>
      </c>
    </row>
    <row r="79" spans="1:16" s="39" customFormat="1" ht="30" x14ac:dyDescent="0.25">
      <c r="B79" s="48" t="s">
        <v>63</v>
      </c>
      <c r="C79" s="47" t="s">
        <v>79</v>
      </c>
      <c r="D79" s="46" t="s">
        <v>172</v>
      </c>
      <c r="E79" s="79"/>
      <c r="F79" s="79" t="s">
        <v>105</v>
      </c>
      <c r="G79" s="116"/>
      <c r="H79" s="79"/>
      <c r="I79" s="58"/>
      <c r="J79" s="121">
        <v>9</v>
      </c>
      <c r="K79" s="79"/>
      <c r="L79" s="107" t="s">
        <v>142</v>
      </c>
      <c r="M79" s="62">
        <v>4.5</v>
      </c>
      <c r="N79" s="43"/>
      <c r="O79" s="46"/>
      <c r="P79" s="79">
        <v>0</v>
      </c>
    </row>
    <row r="80" spans="1:16" s="39" customFormat="1" ht="30" x14ac:dyDescent="0.25">
      <c r="B80" s="48" t="s">
        <v>64</v>
      </c>
      <c r="C80" s="47" t="s">
        <v>79</v>
      </c>
      <c r="D80" s="46" t="s">
        <v>172</v>
      </c>
      <c r="E80" s="79">
        <v>10</v>
      </c>
      <c r="F80" s="79" t="s">
        <v>105</v>
      </c>
      <c r="G80" s="116"/>
      <c r="H80" s="79"/>
      <c r="I80" s="58"/>
      <c r="J80" s="121"/>
      <c r="K80" s="79"/>
      <c r="L80" s="107" t="s">
        <v>143</v>
      </c>
      <c r="M80" s="62">
        <v>0</v>
      </c>
      <c r="N80" s="43"/>
      <c r="O80" s="46"/>
      <c r="P80" s="79">
        <v>0</v>
      </c>
    </row>
    <row r="81" spans="2:16" s="39" customFormat="1" ht="30" x14ac:dyDescent="0.25">
      <c r="B81" s="48" t="s">
        <v>65</v>
      </c>
      <c r="C81" s="47" t="s">
        <v>79</v>
      </c>
      <c r="D81" s="46" t="s">
        <v>172</v>
      </c>
      <c r="E81" s="79"/>
      <c r="F81" s="79" t="s">
        <v>105</v>
      </c>
      <c r="G81" s="116"/>
      <c r="H81" s="79"/>
      <c r="I81" s="58"/>
      <c r="J81" s="121">
        <v>-24</v>
      </c>
      <c r="K81" s="79"/>
      <c r="L81" s="107" t="s">
        <v>133</v>
      </c>
      <c r="M81" s="62">
        <v>-1</v>
      </c>
      <c r="N81" s="43"/>
      <c r="O81" s="46"/>
      <c r="P81" s="79">
        <v>0</v>
      </c>
    </row>
    <row r="82" spans="2:16" s="39" customFormat="1" ht="30" x14ac:dyDescent="0.25">
      <c r="B82" s="48" t="s">
        <v>66</v>
      </c>
      <c r="C82" s="47" t="s">
        <v>79</v>
      </c>
      <c r="D82" s="46" t="s">
        <v>172</v>
      </c>
      <c r="E82" s="79"/>
      <c r="F82" s="79" t="s">
        <v>105</v>
      </c>
      <c r="G82" s="116"/>
      <c r="H82" s="79"/>
      <c r="I82" s="58"/>
      <c r="J82" s="121"/>
      <c r="K82" s="79"/>
      <c r="L82" s="107"/>
      <c r="M82" s="62">
        <v>0</v>
      </c>
      <c r="N82" s="43"/>
      <c r="O82" s="46"/>
      <c r="P82" s="79">
        <v>0</v>
      </c>
    </row>
    <row r="83" spans="2:16" s="39" customFormat="1" ht="60" x14ac:dyDescent="0.25">
      <c r="B83" s="49" t="s">
        <v>77</v>
      </c>
      <c r="C83" s="50" t="s">
        <v>81</v>
      </c>
      <c r="D83" s="46" t="s">
        <v>105</v>
      </c>
      <c r="E83" s="79">
        <v>1</v>
      </c>
      <c r="F83" s="79" t="s">
        <v>105</v>
      </c>
      <c r="G83" s="116"/>
      <c r="H83" s="79">
        <v>0</v>
      </c>
      <c r="I83" s="58">
        <v>0</v>
      </c>
      <c r="J83" s="126" t="s">
        <v>148</v>
      </c>
      <c r="K83" s="79" t="s">
        <v>104</v>
      </c>
      <c r="L83" s="107" t="s">
        <v>144</v>
      </c>
      <c r="M83" s="62">
        <v>0</v>
      </c>
      <c r="N83" s="43"/>
      <c r="O83" s="46"/>
      <c r="P83" s="79">
        <v>0</v>
      </c>
    </row>
    <row r="84" spans="2:16" x14ac:dyDescent="0.25">
      <c r="M84" s="62">
        <v>0</v>
      </c>
      <c r="N84" s="43"/>
    </row>
    <row r="85" spans="2:16" x14ac:dyDescent="0.25">
      <c r="N85" s="43"/>
    </row>
    <row r="86" spans="2:16" x14ac:dyDescent="0.25">
      <c r="N86" s="4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CA38"/>
  <sheetViews>
    <sheetView workbookViewId="0">
      <pane xSplit="1" topLeftCell="B1" activePane="topRight" state="frozen"/>
      <selection activeCell="A4" sqref="A4"/>
      <selection pane="topRight" activeCell="A24" sqref="A24:XFD33"/>
    </sheetView>
  </sheetViews>
  <sheetFormatPr defaultRowHeight="15" x14ac:dyDescent="0.25"/>
  <cols>
    <col min="1" max="1" width="33.85546875" style="10" customWidth="1"/>
    <col min="2" max="2" width="10.7109375" customWidth="1"/>
    <col min="20" max="22" width="9.140625" style="38"/>
  </cols>
  <sheetData>
    <row r="2" spans="1:79" s="30" customFormat="1" ht="30" customHeight="1" thickBot="1" x14ac:dyDescent="0.4">
      <c r="A2" s="162" t="s">
        <v>67</v>
      </c>
      <c r="B2" s="163"/>
      <c r="C2" s="163"/>
      <c r="D2" s="163"/>
      <c r="E2" s="163"/>
      <c r="F2" s="163"/>
      <c r="T2" s="37"/>
      <c r="U2" s="37"/>
      <c r="V2" s="37"/>
    </row>
    <row r="3" spans="1:79" ht="15.75" thickBot="1" x14ac:dyDescent="0.3">
      <c r="A3" s="157" t="s">
        <v>23</v>
      </c>
      <c r="B3" s="158"/>
      <c r="C3" s="158"/>
      <c r="D3" s="158"/>
      <c r="E3" s="158"/>
      <c r="F3" s="159"/>
      <c r="G3" s="119"/>
      <c r="H3" s="164" t="s">
        <v>24</v>
      </c>
      <c r="I3" s="158"/>
      <c r="J3" s="158"/>
      <c r="K3" s="159"/>
      <c r="L3" s="157" t="s">
        <v>25</v>
      </c>
      <c r="M3" s="158"/>
      <c r="N3" s="158"/>
      <c r="O3" s="158"/>
      <c r="P3" s="158"/>
      <c r="Q3" s="161" t="s">
        <v>26</v>
      </c>
      <c r="R3" s="161"/>
      <c r="S3" s="161"/>
      <c r="T3" s="161"/>
      <c r="U3" s="161"/>
      <c r="V3" s="160" t="s">
        <v>27</v>
      </c>
      <c r="W3" s="161"/>
      <c r="X3" s="161"/>
      <c r="Y3" s="161"/>
      <c r="Z3" s="161"/>
      <c r="AA3" s="158" t="s">
        <v>28</v>
      </c>
      <c r="AB3" s="158"/>
      <c r="AC3" s="158"/>
      <c r="AD3" s="158"/>
      <c r="AE3" s="159"/>
      <c r="AF3" s="157" t="s">
        <v>29</v>
      </c>
      <c r="AG3" s="158"/>
      <c r="AH3" s="158"/>
      <c r="AI3" s="158"/>
      <c r="AJ3" s="159"/>
      <c r="AK3" s="157" t="s">
        <v>30</v>
      </c>
      <c r="AL3" s="158"/>
      <c r="AM3" s="158"/>
      <c r="AN3" s="158"/>
      <c r="AO3" s="159"/>
      <c r="AP3" s="157" t="s">
        <v>31</v>
      </c>
      <c r="AQ3" s="158"/>
      <c r="AR3" s="158"/>
      <c r="AS3" s="158"/>
      <c r="AT3" s="159"/>
      <c r="AU3" s="157" t="s">
        <v>57</v>
      </c>
      <c r="AV3" s="158"/>
      <c r="AW3" s="158"/>
      <c r="AX3" s="158"/>
      <c r="AY3" s="159"/>
      <c r="AZ3" s="157" t="s">
        <v>33</v>
      </c>
      <c r="BA3" s="158"/>
      <c r="BB3" s="158"/>
      <c r="BC3" s="158"/>
      <c r="BD3" s="159"/>
      <c r="BE3" s="157" t="s">
        <v>34</v>
      </c>
      <c r="BF3" s="158"/>
      <c r="BG3" s="158"/>
      <c r="BH3" s="158"/>
      <c r="BI3" s="159"/>
      <c r="BJ3" s="157" t="s">
        <v>35</v>
      </c>
      <c r="BK3" s="158"/>
      <c r="BL3" s="158"/>
      <c r="BM3" s="158"/>
      <c r="BN3" s="159"/>
    </row>
    <row r="4" spans="1:79" s="10" customFormat="1" ht="90" x14ac:dyDescent="0.25">
      <c r="A4" s="11"/>
      <c r="B4" s="12" t="s">
        <v>44</v>
      </c>
      <c r="C4" s="12" t="s">
        <v>45</v>
      </c>
      <c r="D4" s="12" t="s">
        <v>46</v>
      </c>
      <c r="E4" s="12" t="s">
        <v>47</v>
      </c>
      <c r="F4" s="13" t="s">
        <v>48</v>
      </c>
      <c r="G4" s="68" t="s">
        <v>44</v>
      </c>
      <c r="H4" s="68" t="s">
        <v>45</v>
      </c>
      <c r="I4" s="68" t="s">
        <v>46</v>
      </c>
      <c r="J4" s="68" t="s">
        <v>47</v>
      </c>
      <c r="K4" s="69" t="s">
        <v>48</v>
      </c>
      <c r="L4" s="68" t="s">
        <v>44</v>
      </c>
      <c r="M4" s="68" t="s">
        <v>45</v>
      </c>
      <c r="N4" s="68" t="s">
        <v>46</v>
      </c>
      <c r="O4" s="68" t="s">
        <v>47</v>
      </c>
      <c r="P4" s="94" t="s">
        <v>48</v>
      </c>
      <c r="Q4" s="66" t="s">
        <v>44</v>
      </c>
      <c r="R4" s="66" t="s">
        <v>45</v>
      </c>
      <c r="S4" s="66" t="s">
        <v>46</v>
      </c>
      <c r="T4" s="66" t="s">
        <v>47</v>
      </c>
      <c r="U4" s="93" t="s">
        <v>48</v>
      </c>
      <c r="V4" s="99" t="s">
        <v>44</v>
      </c>
      <c r="W4" s="66" t="s">
        <v>45</v>
      </c>
      <c r="X4" s="66" t="s">
        <v>46</v>
      </c>
      <c r="Y4" s="66" t="s">
        <v>47</v>
      </c>
      <c r="Z4" s="93" t="s">
        <v>48</v>
      </c>
      <c r="AA4" s="75" t="s">
        <v>44</v>
      </c>
      <c r="AB4" s="68" t="s">
        <v>45</v>
      </c>
      <c r="AC4" s="68" t="s">
        <v>46</v>
      </c>
      <c r="AD4" s="68" t="s">
        <v>47</v>
      </c>
      <c r="AE4" s="69" t="s">
        <v>48</v>
      </c>
      <c r="AF4" s="68" t="s">
        <v>44</v>
      </c>
      <c r="AG4" s="68" t="s">
        <v>45</v>
      </c>
      <c r="AH4" s="68" t="s">
        <v>46</v>
      </c>
      <c r="AI4" s="68" t="s">
        <v>47</v>
      </c>
      <c r="AJ4" s="69" t="s">
        <v>48</v>
      </c>
      <c r="AK4" s="68" t="s">
        <v>44</v>
      </c>
      <c r="AL4" s="68" t="s">
        <v>45</v>
      </c>
      <c r="AM4" s="68" t="s">
        <v>46</v>
      </c>
      <c r="AN4" s="68" t="s">
        <v>47</v>
      </c>
      <c r="AO4" s="69" t="s">
        <v>48</v>
      </c>
      <c r="AP4" s="68" t="s">
        <v>44</v>
      </c>
      <c r="AQ4" s="68" t="s">
        <v>45</v>
      </c>
      <c r="AR4" s="68" t="s">
        <v>46</v>
      </c>
      <c r="AS4" s="68" t="s">
        <v>47</v>
      </c>
      <c r="AT4" s="69" t="s">
        <v>48</v>
      </c>
      <c r="AU4" s="68" t="s">
        <v>44</v>
      </c>
      <c r="AV4" s="68" t="s">
        <v>45</v>
      </c>
      <c r="AW4" s="68" t="s">
        <v>46</v>
      </c>
      <c r="AX4" s="68" t="s">
        <v>47</v>
      </c>
      <c r="AY4" s="69" t="s">
        <v>48</v>
      </c>
      <c r="AZ4" s="15" t="s">
        <v>44</v>
      </c>
      <c r="BA4" s="15" t="s">
        <v>45</v>
      </c>
      <c r="BB4" s="15" t="s">
        <v>46</v>
      </c>
      <c r="BC4" s="15" t="s">
        <v>47</v>
      </c>
      <c r="BD4" s="16" t="s">
        <v>48</v>
      </c>
      <c r="BE4" s="10" t="s">
        <v>44</v>
      </c>
      <c r="BF4" s="10" t="s">
        <v>45</v>
      </c>
      <c r="BG4" s="10" t="s">
        <v>46</v>
      </c>
      <c r="BH4" s="10" t="s">
        <v>47</v>
      </c>
      <c r="BI4" s="18" t="s">
        <v>48</v>
      </c>
      <c r="BJ4" s="10" t="s">
        <v>44</v>
      </c>
      <c r="BK4" s="10" t="s">
        <v>45</v>
      </c>
      <c r="BL4" s="10" t="s">
        <v>46</v>
      </c>
      <c r="BM4" s="10" t="s">
        <v>47</v>
      </c>
      <c r="BN4" s="18" t="s">
        <v>48</v>
      </c>
    </row>
    <row r="5" spans="1:79" s="27" customFormat="1" ht="15.75" thickBot="1" x14ac:dyDescent="0.3">
      <c r="A5" s="31" t="s">
        <v>49</v>
      </c>
      <c r="B5" s="24"/>
      <c r="C5" s="24"/>
      <c r="D5" s="24"/>
      <c r="E5" s="24"/>
      <c r="F5" s="24"/>
      <c r="G5" s="25"/>
      <c r="H5" s="72"/>
      <c r="I5" s="72"/>
      <c r="J5" s="72"/>
      <c r="K5" s="72"/>
      <c r="L5" s="72"/>
      <c r="M5" s="72"/>
      <c r="N5" s="72"/>
      <c r="O5" s="72"/>
      <c r="P5" s="73"/>
      <c r="Q5" s="72"/>
      <c r="R5" s="72"/>
      <c r="S5" s="72"/>
      <c r="T5" s="72"/>
      <c r="U5" s="72"/>
      <c r="AA5" s="76"/>
      <c r="AB5" s="72"/>
      <c r="AC5" s="72"/>
      <c r="AD5" s="72"/>
      <c r="AE5" s="84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26"/>
      <c r="BA5" s="26"/>
      <c r="BB5" s="26"/>
      <c r="BC5" s="26"/>
      <c r="BD5" s="17"/>
      <c r="BE5" s="72">
        <v>20</v>
      </c>
      <c r="BF5" s="72">
        <v>0</v>
      </c>
      <c r="BG5" s="72">
        <v>6</v>
      </c>
      <c r="BH5" s="72">
        <v>0</v>
      </c>
      <c r="BI5" s="17">
        <v>42</v>
      </c>
      <c r="BJ5" s="72"/>
      <c r="BK5" s="72"/>
      <c r="BL5" s="72"/>
      <c r="BM5" s="72"/>
      <c r="BN5" s="17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</row>
    <row r="6" spans="1:79" ht="16.5" thickBot="1" x14ac:dyDescent="0.3">
      <c r="A6" s="32" t="s">
        <v>50</v>
      </c>
      <c r="B6" s="4">
        <v>16</v>
      </c>
      <c r="C6" s="4"/>
      <c r="D6" s="4"/>
      <c r="E6" s="4"/>
      <c r="F6" s="14"/>
      <c r="G6" s="62">
        <v>34</v>
      </c>
      <c r="H6" s="62"/>
      <c r="I6" s="62"/>
      <c r="J6" s="62"/>
      <c r="K6" s="64"/>
      <c r="L6" s="62">
        <v>17</v>
      </c>
      <c r="M6" s="62">
        <v>2</v>
      </c>
      <c r="N6" s="62">
        <v>3</v>
      </c>
      <c r="O6" s="62">
        <v>1</v>
      </c>
      <c r="P6" s="67" t="s">
        <v>107</v>
      </c>
      <c r="Q6" s="62">
        <v>9</v>
      </c>
      <c r="R6" s="62"/>
      <c r="S6" s="62"/>
      <c r="T6" s="62"/>
      <c r="U6" s="62"/>
      <c r="V6" s="74">
        <v>12</v>
      </c>
      <c r="W6" s="62"/>
      <c r="X6" s="62">
        <v>4</v>
      </c>
      <c r="Y6" s="62"/>
      <c r="Z6" s="62">
        <v>33.299999999999997</v>
      </c>
      <c r="AA6" s="91">
        <v>8</v>
      </c>
      <c r="AB6" s="62">
        <v>0</v>
      </c>
      <c r="AC6" s="62">
        <v>2</v>
      </c>
      <c r="AD6" s="62">
        <v>0</v>
      </c>
      <c r="AE6" s="85">
        <v>0.25</v>
      </c>
      <c r="AF6" s="62">
        <v>64</v>
      </c>
      <c r="AG6" s="62"/>
      <c r="AH6" s="62"/>
      <c r="AI6" s="62">
        <v>1</v>
      </c>
      <c r="AJ6" s="62"/>
      <c r="AK6" s="62">
        <v>16</v>
      </c>
      <c r="AL6" s="62">
        <v>0</v>
      </c>
      <c r="AM6" s="62">
        <v>8</v>
      </c>
      <c r="AN6" s="62">
        <v>0</v>
      </c>
      <c r="AO6" s="62">
        <v>50</v>
      </c>
      <c r="AP6" s="62">
        <v>107</v>
      </c>
      <c r="AQ6" s="62"/>
      <c r="AR6" s="62"/>
      <c r="AS6" s="62"/>
      <c r="AT6" s="62"/>
      <c r="AU6" s="62">
        <v>40</v>
      </c>
      <c r="AV6" s="62">
        <v>0</v>
      </c>
      <c r="AW6" s="62">
        <v>0</v>
      </c>
      <c r="AX6" s="62">
        <v>0</v>
      </c>
      <c r="AY6" s="62">
        <v>0</v>
      </c>
      <c r="AZ6" s="43">
        <v>6</v>
      </c>
      <c r="BA6" s="43"/>
      <c r="BB6" s="43"/>
      <c r="BC6" s="43">
        <v>2</v>
      </c>
      <c r="BD6" s="45"/>
      <c r="BE6" s="62">
        <v>6</v>
      </c>
      <c r="BF6" s="62">
        <v>0</v>
      </c>
      <c r="BG6" s="62">
        <v>0</v>
      </c>
      <c r="BH6" s="62">
        <v>0</v>
      </c>
      <c r="BI6" s="64">
        <v>0</v>
      </c>
      <c r="BJ6" s="62">
        <v>10</v>
      </c>
      <c r="BK6" s="62">
        <v>2</v>
      </c>
      <c r="BL6" s="62">
        <v>3</v>
      </c>
      <c r="BM6" s="62">
        <v>1</v>
      </c>
      <c r="BN6" s="64">
        <v>50</v>
      </c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79" ht="16.5" thickBot="1" x14ac:dyDescent="0.3">
      <c r="A7" s="32" t="s">
        <v>51</v>
      </c>
      <c r="B7" s="4">
        <v>15</v>
      </c>
      <c r="C7" s="4">
        <v>1</v>
      </c>
      <c r="D7" s="4">
        <v>11</v>
      </c>
      <c r="E7" s="4">
        <v>0</v>
      </c>
      <c r="F7" s="14">
        <v>73</v>
      </c>
      <c r="G7" s="62">
        <v>26</v>
      </c>
      <c r="H7" s="62">
        <v>4</v>
      </c>
      <c r="I7" s="62">
        <v>12</v>
      </c>
      <c r="J7" s="62">
        <v>0</v>
      </c>
      <c r="K7" s="128">
        <v>0.59</v>
      </c>
      <c r="L7" s="62">
        <v>22</v>
      </c>
      <c r="M7" s="62">
        <v>1</v>
      </c>
      <c r="N7" s="62">
        <v>5</v>
      </c>
      <c r="O7" s="62">
        <v>0</v>
      </c>
      <c r="P7" s="67" t="s">
        <v>108</v>
      </c>
      <c r="Q7" s="62">
        <v>13</v>
      </c>
      <c r="R7" s="62"/>
      <c r="S7" s="62">
        <v>4</v>
      </c>
      <c r="T7" s="62">
        <v>2</v>
      </c>
      <c r="U7" s="78">
        <v>31</v>
      </c>
      <c r="V7" s="74">
        <v>7</v>
      </c>
      <c r="W7" s="62"/>
      <c r="X7" s="62">
        <v>2</v>
      </c>
      <c r="Y7" s="62"/>
      <c r="Z7" s="62">
        <v>28.6</v>
      </c>
      <c r="AA7" s="92">
        <v>7</v>
      </c>
      <c r="AB7" s="62">
        <v>0</v>
      </c>
      <c r="AC7" s="62">
        <v>3</v>
      </c>
      <c r="AD7" s="62">
        <v>0</v>
      </c>
      <c r="AE7" s="86" t="s">
        <v>90</v>
      </c>
      <c r="AF7" s="62">
        <v>40</v>
      </c>
      <c r="AG7" s="62">
        <v>10</v>
      </c>
      <c r="AH7" s="62">
        <v>10</v>
      </c>
      <c r="AI7" s="62"/>
      <c r="AJ7" s="62">
        <v>50</v>
      </c>
      <c r="AK7" s="62">
        <v>17</v>
      </c>
      <c r="AL7" s="62">
        <v>0</v>
      </c>
      <c r="AM7" s="62">
        <v>7</v>
      </c>
      <c r="AN7" s="62">
        <v>2</v>
      </c>
      <c r="AO7" s="62">
        <v>42</v>
      </c>
      <c r="AP7" s="62">
        <v>90</v>
      </c>
      <c r="AQ7" s="62">
        <v>16</v>
      </c>
      <c r="AR7" s="62">
        <v>57</v>
      </c>
      <c r="AS7" s="62">
        <v>0</v>
      </c>
      <c r="AT7" s="62">
        <v>81</v>
      </c>
      <c r="AU7" s="62">
        <v>35</v>
      </c>
      <c r="AV7" s="62">
        <v>1</v>
      </c>
      <c r="AW7" s="62">
        <v>11</v>
      </c>
      <c r="AX7" s="62">
        <v>3</v>
      </c>
      <c r="AY7" s="83">
        <v>0.34</v>
      </c>
      <c r="AZ7" s="43">
        <v>8</v>
      </c>
      <c r="BA7" s="43">
        <v>0</v>
      </c>
      <c r="BB7" s="43">
        <v>6</v>
      </c>
      <c r="BC7" s="43">
        <v>1</v>
      </c>
      <c r="BD7" s="45">
        <v>75</v>
      </c>
      <c r="BE7" s="62">
        <v>2</v>
      </c>
      <c r="BF7" s="62">
        <v>0</v>
      </c>
      <c r="BG7" s="62">
        <v>0</v>
      </c>
      <c r="BH7" s="62">
        <v>0</v>
      </c>
      <c r="BI7" s="64">
        <v>0</v>
      </c>
      <c r="BJ7" s="62">
        <v>9</v>
      </c>
      <c r="BK7" s="62">
        <v>0</v>
      </c>
      <c r="BL7" s="62">
        <v>2</v>
      </c>
      <c r="BM7" s="62">
        <v>1</v>
      </c>
      <c r="BN7" s="64">
        <v>23</v>
      </c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79" ht="16.5" thickBot="1" x14ac:dyDescent="0.3">
      <c r="A8" s="32" t="s">
        <v>52</v>
      </c>
      <c r="B8" s="4">
        <v>10</v>
      </c>
      <c r="C8" s="4">
        <v>2</v>
      </c>
      <c r="D8" s="4">
        <v>2</v>
      </c>
      <c r="E8" s="4">
        <v>0</v>
      </c>
      <c r="F8" s="14">
        <v>40</v>
      </c>
      <c r="G8" s="62">
        <v>28</v>
      </c>
      <c r="H8" s="62">
        <v>6</v>
      </c>
      <c r="I8" s="62">
        <v>4</v>
      </c>
      <c r="J8" s="62">
        <v>0</v>
      </c>
      <c r="K8" s="128">
        <v>0.36</v>
      </c>
      <c r="L8" s="62">
        <v>13</v>
      </c>
      <c r="M8" s="62">
        <v>0</v>
      </c>
      <c r="N8" s="62">
        <v>7</v>
      </c>
      <c r="O8" s="62">
        <v>0</v>
      </c>
      <c r="P8" s="67" t="s">
        <v>109</v>
      </c>
      <c r="Q8" s="62">
        <v>12</v>
      </c>
      <c r="R8" s="62"/>
      <c r="S8" s="62">
        <v>4</v>
      </c>
      <c r="T8" s="62">
        <v>1</v>
      </c>
      <c r="U8" s="78">
        <v>33</v>
      </c>
      <c r="V8" s="74">
        <v>8</v>
      </c>
      <c r="W8" s="62"/>
      <c r="X8" s="62">
        <v>4</v>
      </c>
      <c r="Y8" s="62"/>
      <c r="Z8" s="62">
        <v>50</v>
      </c>
      <c r="AA8" s="92">
        <v>10</v>
      </c>
      <c r="AB8" s="62">
        <v>0</v>
      </c>
      <c r="AC8" s="62">
        <v>4</v>
      </c>
      <c r="AD8" s="62">
        <v>1</v>
      </c>
      <c r="AE8" s="85">
        <v>0.4</v>
      </c>
      <c r="AF8" s="62">
        <v>46</v>
      </c>
      <c r="AG8" s="62">
        <v>6</v>
      </c>
      <c r="AH8" s="62">
        <v>19</v>
      </c>
      <c r="AI8" s="62"/>
      <c r="AJ8" s="62">
        <v>57</v>
      </c>
      <c r="AK8" s="62">
        <v>16</v>
      </c>
      <c r="AL8" s="62">
        <v>0</v>
      </c>
      <c r="AM8" s="62">
        <v>4</v>
      </c>
      <c r="AN8" s="62">
        <v>2</v>
      </c>
      <c r="AO8" s="62">
        <v>25</v>
      </c>
      <c r="AP8" s="62">
        <v>91</v>
      </c>
      <c r="AQ8" s="62">
        <v>5</v>
      </c>
      <c r="AR8" s="62">
        <v>44</v>
      </c>
      <c r="AS8" s="62">
        <v>1</v>
      </c>
      <c r="AT8" s="62">
        <v>54</v>
      </c>
      <c r="AU8" s="62">
        <v>34</v>
      </c>
      <c r="AV8" s="62">
        <v>1</v>
      </c>
      <c r="AW8" s="62">
        <v>13</v>
      </c>
      <c r="AX8" s="62">
        <v>3</v>
      </c>
      <c r="AY8" s="83">
        <v>0.41</v>
      </c>
      <c r="AZ8" s="43">
        <v>5</v>
      </c>
      <c r="BA8" s="43">
        <v>0</v>
      </c>
      <c r="BB8" s="43">
        <v>1</v>
      </c>
      <c r="BC8" s="43">
        <v>2</v>
      </c>
      <c r="BD8" s="45">
        <v>20</v>
      </c>
      <c r="BE8" s="62">
        <v>5</v>
      </c>
      <c r="BF8" s="62">
        <v>0</v>
      </c>
      <c r="BG8" s="62">
        <v>2</v>
      </c>
      <c r="BH8" s="62">
        <v>0</v>
      </c>
      <c r="BI8" s="64">
        <v>40</v>
      </c>
      <c r="BJ8" s="62">
        <v>8</v>
      </c>
      <c r="BK8" s="62">
        <v>0</v>
      </c>
      <c r="BL8" s="62">
        <v>2</v>
      </c>
      <c r="BM8" s="62">
        <v>0</v>
      </c>
      <c r="BN8" s="64">
        <v>25</v>
      </c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79" ht="16.5" thickBot="1" x14ac:dyDescent="0.3">
      <c r="A9" s="32" t="s">
        <v>53</v>
      </c>
      <c r="B9" s="4">
        <v>4</v>
      </c>
      <c r="C9" s="4">
        <v>0</v>
      </c>
      <c r="D9" s="4">
        <v>3</v>
      </c>
      <c r="E9" s="4">
        <v>0</v>
      </c>
      <c r="F9" s="14">
        <v>75</v>
      </c>
      <c r="G9" s="62">
        <v>32</v>
      </c>
      <c r="H9" s="62">
        <v>1</v>
      </c>
      <c r="I9" s="62">
        <v>13</v>
      </c>
      <c r="J9" s="62">
        <v>0</v>
      </c>
      <c r="K9" s="128">
        <v>0.44</v>
      </c>
      <c r="L9" s="62">
        <v>28</v>
      </c>
      <c r="M9" s="62">
        <v>2</v>
      </c>
      <c r="N9" s="62">
        <v>7</v>
      </c>
      <c r="O9" s="62">
        <v>2</v>
      </c>
      <c r="P9" s="67" t="s">
        <v>110</v>
      </c>
      <c r="Q9" s="62">
        <v>15</v>
      </c>
      <c r="R9" s="62"/>
      <c r="S9" s="62">
        <v>9</v>
      </c>
      <c r="T9" s="62"/>
      <c r="U9" s="62">
        <v>60</v>
      </c>
      <c r="V9" s="100">
        <v>5</v>
      </c>
      <c r="W9" s="62"/>
      <c r="X9" s="62">
        <v>1</v>
      </c>
      <c r="Y9" s="62"/>
      <c r="Z9" s="62">
        <v>20</v>
      </c>
      <c r="AA9" s="92">
        <v>7</v>
      </c>
      <c r="AB9" s="62">
        <v>0</v>
      </c>
      <c r="AC9" s="62">
        <v>1</v>
      </c>
      <c r="AD9" s="62">
        <v>1</v>
      </c>
      <c r="AE9" s="86" t="s">
        <v>91</v>
      </c>
      <c r="AF9" s="62">
        <v>51</v>
      </c>
      <c r="AG9" s="62">
        <v>5</v>
      </c>
      <c r="AH9" s="62">
        <v>27</v>
      </c>
      <c r="AI9" s="62">
        <v>1</v>
      </c>
      <c r="AJ9" s="62">
        <v>63</v>
      </c>
      <c r="AK9" s="62">
        <v>14</v>
      </c>
      <c r="AL9" s="62">
        <v>0</v>
      </c>
      <c r="AM9" s="62">
        <v>5</v>
      </c>
      <c r="AN9" s="62">
        <v>2</v>
      </c>
      <c r="AO9" s="62">
        <v>36</v>
      </c>
      <c r="AP9" s="62">
        <v>86</v>
      </c>
      <c r="AQ9" s="62">
        <v>10</v>
      </c>
      <c r="AR9" s="62">
        <v>31</v>
      </c>
      <c r="AS9" s="62">
        <v>0</v>
      </c>
      <c r="AT9" s="62">
        <v>46</v>
      </c>
      <c r="AU9" s="62">
        <v>43</v>
      </c>
      <c r="AV9" s="62">
        <v>2</v>
      </c>
      <c r="AW9" s="62">
        <v>9</v>
      </c>
      <c r="AX9" s="62">
        <v>1</v>
      </c>
      <c r="AY9" s="83">
        <v>0.26</v>
      </c>
      <c r="AZ9" s="43">
        <v>5</v>
      </c>
      <c r="BA9" s="43">
        <v>0</v>
      </c>
      <c r="BB9" s="43">
        <v>2</v>
      </c>
      <c r="BC9" s="43">
        <v>1</v>
      </c>
      <c r="BD9" s="45">
        <v>40</v>
      </c>
      <c r="BE9" s="62">
        <v>7</v>
      </c>
      <c r="BF9" s="62">
        <v>0</v>
      </c>
      <c r="BG9" s="62">
        <v>4</v>
      </c>
      <c r="BH9" s="62">
        <v>0</v>
      </c>
      <c r="BI9" s="64">
        <v>57</v>
      </c>
      <c r="BJ9" s="62">
        <v>10</v>
      </c>
      <c r="BK9" s="62">
        <v>0</v>
      </c>
      <c r="BL9" s="62">
        <v>0</v>
      </c>
      <c r="BM9" s="62">
        <v>2</v>
      </c>
      <c r="BN9" s="64">
        <v>0</v>
      </c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79" s="21" customFormat="1" x14ac:dyDescent="0.25">
      <c r="A10" s="33" t="s">
        <v>56</v>
      </c>
      <c r="B10" s="19">
        <v>45</v>
      </c>
      <c r="C10" s="19">
        <v>3</v>
      </c>
      <c r="D10" s="19">
        <v>16</v>
      </c>
      <c r="E10" s="19">
        <v>0</v>
      </c>
      <c r="F10" s="20">
        <v>62.6</v>
      </c>
      <c r="G10" s="70">
        <v>140</v>
      </c>
      <c r="H10" s="70">
        <v>11</v>
      </c>
      <c r="I10" s="70">
        <v>29</v>
      </c>
      <c r="J10" s="70">
        <v>0</v>
      </c>
      <c r="K10" s="88">
        <v>0.46</v>
      </c>
      <c r="L10" s="70">
        <v>80</v>
      </c>
      <c r="M10" s="70">
        <v>5</v>
      </c>
      <c r="N10" s="70">
        <v>22</v>
      </c>
      <c r="O10" s="70">
        <v>3</v>
      </c>
      <c r="P10" s="71" t="s">
        <v>111</v>
      </c>
      <c r="Q10" s="70">
        <v>49</v>
      </c>
      <c r="R10" s="70">
        <v>0</v>
      </c>
      <c r="S10" s="70">
        <v>17</v>
      </c>
      <c r="T10" s="70">
        <v>3</v>
      </c>
      <c r="U10" s="70">
        <v>43</v>
      </c>
      <c r="V10" s="76">
        <v>32</v>
      </c>
      <c r="W10" s="72">
        <v>0</v>
      </c>
      <c r="X10" s="72">
        <v>11</v>
      </c>
      <c r="Y10" s="72">
        <v>0</v>
      </c>
      <c r="Z10" s="72">
        <v>34.299999999999997</v>
      </c>
      <c r="AA10" s="77">
        <f>SUM(AA6:AA9)</f>
        <v>32</v>
      </c>
      <c r="AB10" s="70">
        <v>0</v>
      </c>
      <c r="AC10" s="70">
        <v>10</v>
      </c>
      <c r="AD10" s="70">
        <v>0</v>
      </c>
      <c r="AE10" s="84" t="s">
        <v>89</v>
      </c>
      <c r="AF10" s="70">
        <v>201</v>
      </c>
      <c r="AG10" s="70">
        <v>21</v>
      </c>
      <c r="AH10" s="70">
        <v>56</v>
      </c>
      <c r="AI10" s="70">
        <v>2</v>
      </c>
      <c r="AJ10" s="70">
        <v>57</v>
      </c>
      <c r="AK10" s="70">
        <v>63</v>
      </c>
      <c r="AL10" s="70">
        <v>0</v>
      </c>
      <c r="AM10" s="70">
        <v>25</v>
      </c>
      <c r="AN10" s="70">
        <v>6</v>
      </c>
      <c r="AO10" s="70">
        <v>40</v>
      </c>
      <c r="AP10" s="70">
        <v>374</v>
      </c>
      <c r="AQ10" s="70">
        <v>39</v>
      </c>
      <c r="AR10" s="70">
        <v>174</v>
      </c>
      <c r="AS10" s="70">
        <v>1</v>
      </c>
      <c r="AT10" s="70">
        <v>60</v>
      </c>
      <c r="AU10" s="70">
        <v>152</v>
      </c>
      <c r="AV10" s="70">
        <v>4</v>
      </c>
      <c r="AW10" s="70">
        <v>33</v>
      </c>
      <c r="AX10" s="70">
        <v>7</v>
      </c>
      <c r="AY10" s="88">
        <v>0.33</v>
      </c>
      <c r="AZ10" s="19">
        <v>24</v>
      </c>
      <c r="BA10" s="19">
        <v>0</v>
      </c>
      <c r="BB10" s="19">
        <v>9</v>
      </c>
      <c r="BC10" s="19">
        <v>6</v>
      </c>
      <c r="BD10" s="19">
        <v>50</v>
      </c>
      <c r="BE10" s="70">
        <v>20</v>
      </c>
      <c r="BF10" s="70">
        <v>0</v>
      </c>
      <c r="BG10" s="70">
        <v>6</v>
      </c>
      <c r="BH10" s="70">
        <v>0</v>
      </c>
      <c r="BI10" s="70">
        <v>42</v>
      </c>
      <c r="BJ10" s="70"/>
      <c r="BK10" s="70"/>
      <c r="BL10" s="70"/>
      <c r="BM10" s="70"/>
      <c r="BN10" s="70">
        <v>24.5</v>
      </c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</row>
    <row r="11" spans="1:79" s="27" customFormat="1" ht="15.75" thickBot="1" x14ac:dyDescent="0.3">
      <c r="A11" s="34" t="s">
        <v>54</v>
      </c>
      <c r="B11" s="25"/>
      <c r="C11" s="25"/>
      <c r="D11" s="25"/>
      <c r="E11" s="25"/>
      <c r="F11" s="28"/>
      <c r="G11" s="25"/>
      <c r="H11" s="72"/>
      <c r="I11" s="72"/>
      <c r="J11" s="72"/>
      <c r="K11" s="72"/>
      <c r="L11" s="72"/>
      <c r="M11" s="72"/>
      <c r="N11" s="72"/>
      <c r="O11" s="72"/>
      <c r="P11" s="73"/>
      <c r="Q11" s="72"/>
      <c r="R11" s="72"/>
      <c r="S11" s="72"/>
      <c r="T11" s="72"/>
      <c r="U11" s="72"/>
      <c r="AA11" s="76"/>
      <c r="AB11" s="72"/>
      <c r="AC11" s="72"/>
      <c r="AD11" s="72"/>
      <c r="AE11" s="89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26"/>
      <c r="BA11" s="26"/>
      <c r="BB11" s="26"/>
      <c r="BC11" s="26"/>
      <c r="BD11" s="17"/>
      <c r="BE11" s="72">
        <v>31</v>
      </c>
      <c r="BF11" s="72">
        <v>1</v>
      </c>
      <c r="BG11" s="72">
        <v>11</v>
      </c>
      <c r="BH11" s="72">
        <v>2</v>
      </c>
      <c r="BI11" s="17">
        <v>38</v>
      </c>
      <c r="BJ11" s="72"/>
      <c r="BK11" s="72"/>
      <c r="BL11" s="72"/>
      <c r="BM11" s="72"/>
      <c r="BN11" s="17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</row>
    <row r="12" spans="1:79" ht="16.5" thickBot="1" x14ac:dyDescent="0.3">
      <c r="A12" s="32" t="s">
        <v>37</v>
      </c>
      <c r="B12" s="4">
        <v>15</v>
      </c>
      <c r="C12" s="4">
        <v>1</v>
      </c>
      <c r="D12" s="4">
        <v>5</v>
      </c>
      <c r="E12" s="4">
        <v>0</v>
      </c>
      <c r="F12" s="14">
        <v>40</v>
      </c>
      <c r="G12" s="62">
        <v>26</v>
      </c>
      <c r="H12" s="62">
        <v>2</v>
      </c>
      <c r="I12" s="62">
        <v>13</v>
      </c>
      <c r="J12" s="62">
        <v>2</v>
      </c>
      <c r="K12" s="128">
        <v>0.51</v>
      </c>
      <c r="L12" s="62">
        <v>14</v>
      </c>
      <c r="M12" s="62">
        <v>0</v>
      </c>
      <c r="N12" s="62">
        <v>7</v>
      </c>
      <c r="O12" s="62">
        <v>0</v>
      </c>
      <c r="P12" s="67" t="s">
        <v>112</v>
      </c>
      <c r="Q12" s="62">
        <v>9</v>
      </c>
      <c r="R12" s="62"/>
      <c r="S12" s="62">
        <v>3</v>
      </c>
      <c r="T12" s="62"/>
      <c r="U12" s="62">
        <v>33</v>
      </c>
      <c r="V12" s="100">
        <v>8</v>
      </c>
      <c r="W12" s="62"/>
      <c r="X12" s="62">
        <v>2</v>
      </c>
      <c r="Y12" s="62"/>
      <c r="Z12" s="62">
        <v>25</v>
      </c>
      <c r="AA12" s="91">
        <v>6</v>
      </c>
      <c r="AB12" s="62">
        <v>0</v>
      </c>
      <c r="AC12" s="62">
        <v>3</v>
      </c>
      <c r="AD12" s="62">
        <v>0</v>
      </c>
      <c r="AE12" s="85">
        <v>0.5</v>
      </c>
      <c r="AF12" s="62">
        <v>31</v>
      </c>
      <c r="AG12" s="62">
        <v>1</v>
      </c>
      <c r="AH12" s="62">
        <v>10</v>
      </c>
      <c r="AI12" s="62"/>
      <c r="AJ12" s="62">
        <v>36</v>
      </c>
      <c r="AK12" s="62">
        <v>17</v>
      </c>
      <c r="AL12" s="62">
        <v>0</v>
      </c>
      <c r="AM12" s="62">
        <v>4</v>
      </c>
      <c r="AN12" s="62">
        <v>0</v>
      </c>
      <c r="AO12" s="62">
        <v>25</v>
      </c>
      <c r="AP12" s="62">
        <v>60</v>
      </c>
      <c r="AQ12" s="62">
        <v>13</v>
      </c>
      <c r="AR12" s="62">
        <v>29</v>
      </c>
      <c r="AS12" s="62">
        <v>0</v>
      </c>
      <c r="AT12" s="62">
        <v>70</v>
      </c>
      <c r="AU12" s="62">
        <v>30</v>
      </c>
      <c r="AV12" s="62">
        <v>1</v>
      </c>
      <c r="AW12" s="62">
        <v>7</v>
      </c>
      <c r="AX12" s="62">
        <v>2</v>
      </c>
      <c r="AY12" s="83">
        <v>0.27</v>
      </c>
      <c r="AZ12" s="43">
        <v>5</v>
      </c>
      <c r="BA12" s="43">
        <v>0</v>
      </c>
      <c r="BB12" s="43">
        <v>1</v>
      </c>
      <c r="BC12" s="43">
        <v>1</v>
      </c>
      <c r="BD12" s="45">
        <v>20</v>
      </c>
      <c r="BE12" s="62">
        <v>7</v>
      </c>
      <c r="BF12" s="62">
        <v>1</v>
      </c>
      <c r="BG12" s="62">
        <v>2</v>
      </c>
      <c r="BH12" s="62">
        <v>0</v>
      </c>
      <c r="BI12" s="64">
        <v>42</v>
      </c>
      <c r="BJ12" s="62">
        <v>4</v>
      </c>
      <c r="BK12" s="62">
        <v>0</v>
      </c>
      <c r="BL12" s="62">
        <v>0</v>
      </c>
      <c r="BM12" s="62">
        <v>0</v>
      </c>
      <c r="BN12" s="64">
        <v>0</v>
      </c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</row>
    <row r="13" spans="1:79" ht="16.5" thickBot="1" x14ac:dyDescent="0.3">
      <c r="A13" s="32" t="s">
        <v>38</v>
      </c>
      <c r="B13" s="4">
        <v>4</v>
      </c>
      <c r="C13" s="4">
        <v>0</v>
      </c>
      <c r="D13" s="4">
        <v>3</v>
      </c>
      <c r="E13" s="4">
        <v>0</v>
      </c>
      <c r="F13" s="14">
        <v>75</v>
      </c>
      <c r="G13" s="62">
        <v>30</v>
      </c>
      <c r="H13" s="62">
        <v>0</v>
      </c>
      <c r="I13" s="62">
        <v>6</v>
      </c>
      <c r="J13" s="62">
        <v>1</v>
      </c>
      <c r="K13" s="128">
        <v>0.41</v>
      </c>
      <c r="L13" s="62">
        <v>23</v>
      </c>
      <c r="M13" s="62">
        <v>2</v>
      </c>
      <c r="N13" s="62">
        <v>8</v>
      </c>
      <c r="O13" s="62">
        <v>0</v>
      </c>
      <c r="P13" s="67" t="s">
        <v>113</v>
      </c>
      <c r="Q13" s="62">
        <v>6</v>
      </c>
      <c r="R13" s="62"/>
      <c r="S13" s="62">
        <v>2</v>
      </c>
      <c r="T13" s="62"/>
      <c r="U13" s="62">
        <v>33</v>
      </c>
      <c r="V13" s="100">
        <v>13</v>
      </c>
      <c r="W13" s="62">
        <v>1</v>
      </c>
      <c r="X13" s="62">
        <v>2</v>
      </c>
      <c r="Y13" s="62">
        <v>2</v>
      </c>
      <c r="Z13" s="62">
        <v>23.1</v>
      </c>
      <c r="AA13" s="92">
        <v>8</v>
      </c>
      <c r="AB13" s="62">
        <v>0</v>
      </c>
      <c r="AC13" s="62">
        <v>2</v>
      </c>
      <c r="AD13" s="62">
        <v>0</v>
      </c>
      <c r="AE13" s="85">
        <v>0.25</v>
      </c>
      <c r="AF13" s="62">
        <v>35</v>
      </c>
      <c r="AG13" s="62">
        <v>1</v>
      </c>
      <c r="AH13" s="62">
        <v>10</v>
      </c>
      <c r="AI13" s="62">
        <v>2</v>
      </c>
      <c r="AJ13" s="62">
        <v>31</v>
      </c>
      <c r="AK13" s="62">
        <v>14</v>
      </c>
      <c r="AL13" s="62">
        <v>0</v>
      </c>
      <c r="AM13" s="62">
        <v>5</v>
      </c>
      <c r="AN13" s="62">
        <v>0</v>
      </c>
      <c r="AO13" s="62">
        <v>38</v>
      </c>
      <c r="AP13" s="62">
        <v>65</v>
      </c>
      <c r="AQ13" s="62">
        <v>8</v>
      </c>
      <c r="AR13" s="62">
        <v>23</v>
      </c>
      <c r="AS13" s="62">
        <v>1</v>
      </c>
      <c r="AT13" s="62">
        <v>47.7</v>
      </c>
      <c r="AU13" s="62">
        <v>40</v>
      </c>
      <c r="AV13" s="62">
        <v>1</v>
      </c>
      <c r="AW13" s="62">
        <v>9</v>
      </c>
      <c r="AX13" s="62">
        <v>2</v>
      </c>
      <c r="AY13" s="83">
        <v>0.25</v>
      </c>
      <c r="AZ13" s="43">
        <v>7</v>
      </c>
      <c r="BA13" s="43">
        <v>0</v>
      </c>
      <c r="BB13" s="43">
        <v>2</v>
      </c>
      <c r="BC13" s="43">
        <v>1</v>
      </c>
      <c r="BD13" s="45">
        <v>28.6</v>
      </c>
      <c r="BE13" s="62">
        <v>7</v>
      </c>
      <c r="BF13" s="62">
        <v>0</v>
      </c>
      <c r="BG13" s="62">
        <v>5</v>
      </c>
      <c r="BH13" s="62">
        <v>0</v>
      </c>
      <c r="BI13" s="64">
        <v>71</v>
      </c>
      <c r="BJ13" s="62">
        <v>7</v>
      </c>
      <c r="BK13" s="62">
        <v>0</v>
      </c>
      <c r="BL13" s="62">
        <v>1</v>
      </c>
      <c r="BM13" s="62">
        <v>1</v>
      </c>
      <c r="BN13" s="64">
        <v>14.3</v>
      </c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79" ht="16.5" thickBot="1" x14ac:dyDescent="0.3">
      <c r="A14" s="32" t="s">
        <v>39</v>
      </c>
      <c r="B14" s="4">
        <v>6</v>
      </c>
      <c r="C14" s="4">
        <v>0</v>
      </c>
      <c r="D14" s="4">
        <v>3</v>
      </c>
      <c r="E14" s="4">
        <v>0</v>
      </c>
      <c r="F14" s="14">
        <v>33</v>
      </c>
      <c r="G14" s="62">
        <v>24</v>
      </c>
      <c r="H14" s="62">
        <v>0</v>
      </c>
      <c r="I14" s="62">
        <v>7</v>
      </c>
      <c r="J14" s="62">
        <v>3</v>
      </c>
      <c r="K14" s="128">
        <v>0.41</v>
      </c>
      <c r="L14" s="62">
        <v>9</v>
      </c>
      <c r="M14" s="62">
        <v>0</v>
      </c>
      <c r="N14" s="62">
        <v>1</v>
      </c>
      <c r="O14" s="62">
        <v>1</v>
      </c>
      <c r="P14" s="67" t="s">
        <v>114</v>
      </c>
      <c r="Q14" s="62">
        <v>7</v>
      </c>
      <c r="R14" s="62"/>
      <c r="S14" s="62">
        <v>2</v>
      </c>
      <c r="T14" s="62">
        <v>1</v>
      </c>
      <c r="U14" s="78">
        <v>29</v>
      </c>
      <c r="V14" s="100">
        <v>13</v>
      </c>
      <c r="W14" s="62"/>
      <c r="X14" s="62">
        <v>1</v>
      </c>
      <c r="Y14" s="62">
        <v>3</v>
      </c>
      <c r="Z14" s="62">
        <v>7.7</v>
      </c>
      <c r="AA14" s="92">
        <v>9</v>
      </c>
      <c r="AB14" s="62">
        <v>0</v>
      </c>
      <c r="AC14" s="62">
        <v>1</v>
      </c>
      <c r="AD14" s="62">
        <v>0</v>
      </c>
      <c r="AE14" s="85">
        <v>0.11</v>
      </c>
      <c r="AF14" s="62">
        <v>30</v>
      </c>
      <c r="AG14" s="62"/>
      <c r="AH14" s="62">
        <v>9</v>
      </c>
      <c r="AI14" s="62">
        <v>3</v>
      </c>
      <c r="AJ14" s="62">
        <v>30</v>
      </c>
      <c r="AK14" s="62">
        <v>13</v>
      </c>
      <c r="AL14" s="62">
        <v>0</v>
      </c>
      <c r="AM14" s="62">
        <v>1</v>
      </c>
      <c r="AN14" s="62">
        <v>0</v>
      </c>
      <c r="AO14" s="62">
        <v>8</v>
      </c>
      <c r="AP14" s="62">
        <v>68</v>
      </c>
      <c r="AQ14" s="62">
        <v>3</v>
      </c>
      <c r="AR14" s="62">
        <v>28</v>
      </c>
      <c r="AS14" s="62">
        <v>1</v>
      </c>
      <c r="AT14" s="62">
        <v>45.6</v>
      </c>
      <c r="AU14" s="62">
        <v>34</v>
      </c>
      <c r="AV14" s="62">
        <v>1</v>
      </c>
      <c r="AW14" s="62">
        <v>3</v>
      </c>
      <c r="AX14" s="62">
        <v>4</v>
      </c>
      <c r="AY14" s="83">
        <v>0.12</v>
      </c>
      <c r="AZ14" s="43">
        <v>3</v>
      </c>
      <c r="BA14" s="43">
        <v>0</v>
      </c>
      <c r="BB14" s="43">
        <v>0</v>
      </c>
      <c r="BC14" s="43">
        <v>0</v>
      </c>
      <c r="BD14" s="45">
        <v>0</v>
      </c>
      <c r="BE14" s="62">
        <v>5</v>
      </c>
      <c r="BF14" s="62">
        <v>0</v>
      </c>
      <c r="BG14" s="62">
        <v>1</v>
      </c>
      <c r="BH14" s="62">
        <v>1</v>
      </c>
      <c r="BI14" s="64">
        <v>20</v>
      </c>
      <c r="BJ14" s="62">
        <v>7</v>
      </c>
      <c r="BK14" s="62">
        <v>0</v>
      </c>
      <c r="BL14" s="62">
        <v>3</v>
      </c>
      <c r="BM14" s="62">
        <v>0</v>
      </c>
      <c r="BN14" s="64">
        <v>43</v>
      </c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</row>
    <row r="15" spans="1:79" ht="16.5" thickBot="1" x14ac:dyDescent="0.3">
      <c r="A15" s="32" t="s">
        <v>40</v>
      </c>
      <c r="B15" s="4">
        <v>5</v>
      </c>
      <c r="C15" s="4">
        <v>0</v>
      </c>
      <c r="D15" s="4">
        <v>1</v>
      </c>
      <c r="E15" s="4">
        <v>1</v>
      </c>
      <c r="F15" s="14">
        <v>20</v>
      </c>
      <c r="G15" s="62">
        <v>32</v>
      </c>
      <c r="H15" s="62">
        <v>0</v>
      </c>
      <c r="I15" s="62">
        <v>5</v>
      </c>
      <c r="J15" s="62">
        <v>2</v>
      </c>
      <c r="K15" s="128">
        <v>0.39</v>
      </c>
      <c r="L15" s="62">
        <v>12</v>
      </c>
      <c r="M15" s="62">
        <v>0</v>
      </c>
      <c r="N15" s="62">
        <v>4</v>
      </c>
      <c r="O15" s="62">
        <v>2</v>
      </c>
      <c r="P15" s="67" t="s">
        <v>115</v>
      </c>
      <c r="Q15" s="62">
        <v>9</v>
      </c>
      <c r="R15" s="62"/>
      <c r="S15" s="62">
        <v>1</v>
      </c>
      <c r="T15" s="62">
        <v>1</v>
      </c>
      <c r="U15" s="78">
        <v>11</v>
      </c>
      <c r="V15" s="100">
        <v>13</v>
      </c>
      <c r="W15" s="62"/>
      <c r="X15" s="62">
        <v>2</v>
      </c>
      <c r="Y15" s="62"/>
      <c r="Z15" s="62">
        <v>15.4</v>
      </c>
      <c r="AA15" s="92">
        <v>8</v>
      </c>
      <c r="AB15" s="62">
        <v>0</v>
      </c>
      <c r="AC15" s="62">
        <v>2</v>
      </c>
      <c r="AD15" s="62">
        <v>0</v>
      </c>
      <c r="AE15" s="85">
        <v>0.25</v>
      </c>
      <c r="AF15" s="62">
        <v>36</v>
      </c>
      <c r="AG15" s="62">
        <v>4</v>
      </c>
      <c r="AH15" s="62">
        <v>5</v>
      </c>
      <c r="AI15" s="62">
        <v>5</v>
      </c>
      <c r="AJ15" s="62">
        <v>25</v>
      </c>
      <c r="AK15" s="62">
        <v>11</v>
      </c>
      <c r="AL15" s="62">
        <v>0</v>
      </c>
      <c r="AM15" s="62">
        <v>1</v>
      </c>
      <c r="AN15" s="62">
        <v>0</v>
      </c>
      <c r="AO15" s="62">
        <v>9</v>
      </c>
      <c r="AP15" s="62">
        <v>53</v>
      </c>
      <c r="AQ15" s="62">
        <v>2</v>
      </c>
      <c r="AR15" s="62">
        <v>19</v>
      </c>
      <c r="AS15" s="62">
        <v>1</v>
      </c>
      <c r="AT15" s="62">
        <v>39.6</v>
      </c>
      <c r="AU15" s="62">
        <v>38</v>
      </c>
      <c r="AV15" s="62">
        <v>0</v>
      </c>
      <c r="AW15" s="62">
        <v>10</v>
      </c>
      <c r="AX15" s="62">
        <v>4</v>
      </c>
      <c r="AY15" s="83">
        <v>0.26</v>
      </c>
      <c r="AZ15" s="43">
        <v>5</v>
      </c>
      <c r="BA15" s="43">
        <v>0</v>
      </c>
      <c r="BB15" s="43">
        <v>1</v>
      </c>
      <c r="BC15" s="43">
        <v>0</v>
      </c>
      <c r="BD15" s="45">
        <v>20</v>
      </c>
      <c r="BE15" s="62">
        <v>8</v>
      </c>
      <c r="BF15" s="62">
        <v>0</v>
      </c>
      <c r="BG15" s="62">
        <v>2</v>
      </c>
      <c r="BH15" s="62">
        <v>1</v>
      </c>
      <c r="BI15" s="64">
        <v>25</v>
      </c>
      <c r="BJ15" s="62">
        <v>10</v>
      </c>
      <c r="BK15" s="62">
        <v>0</v>
      </c>
      <c r="BL15" s="62">
        <v>2</v>
      </c>
      <c r="BM15" s="62">
        <v>1</v>
      </c>
      <c r="BN15" s="64">
        <v>20</v>
      </c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</row>
    <row r="16" spans="1:79" ht="16.5" thickBot="1" x14ac:dyDescent="0.3">
      <c r="A16" s="32" t="s">
        <v>41</v>
      </c>
      <c r="B16" s="4">
        <v>7</v>
      </c>
      <c r="C16" s="4">
        <v>0</v>
      </c>
      <c r="D16" s="4">
        <v>2</v>
      </c>
      <c r="E16" s="4">
        <v>0</v>
      </c>
      <c r="F16" s="14">
        <v>29</v>
      </c>
      <c r="G16" s="62">
        <v>28</v>
      </c>
      <c r="H16" s="62">
        <v>0</v>
      </c>
      <c r="I16" s="62">
        <v>6</v>
      </c>
      <c r="J16" s="62">
        <v>0</v>
      </c>
      <c r="K16" s="128">
        <v>0.42</v>
      </c>
      <c r="L16" s="62">
        <v>11</v>
      </c>
      <c r="M16" s="62">
        <v>1</v>
      </c>
      <c r="N16" s="62">
        <v>1</v>
      </c>
      <c r="O16" s="62">
        <v>1</v>
      </c>
      <c r="P16" s="67" t="s">
        <v>116</v>
      </c>
      <c r="Q16" s="62">
        <v>13</v>
      </c>
      <c r="R16" s="62"/>
      <c r="S16" s="62">
        <v>5</v>
      </c>
      <c r="T16" s="62"/>
      <c r="U16" s="62">
        <v>38</v>
      </c>
      <c r="V16" s="100">
        <v>10</v>
      </c>
      <c r="W16" s="62">
        <v>1</v>
      </c>
      <c r="X16" s="62">
        <v>3</v>
      </c>
      <c r="Y16" s="62">
        <v>1</v>
      </c>
      <c r="Z16" s="62">
        <v>40</v>
      </c>
      <c r="AA16" s="92">
        <v>9</v>
      </c>
      <c r="AB16" s="82">
        <v>0</v>
      </c>
      <c r="AC16" s="62">
        <v>0</v>
      </c>
      <c r="AD16" s="62">
        <v>0</v>
      </c>
      <c r="AE16" s="85">
        <v>0</v>
      </c>
      <c r="AF16" s="62">
        <v>32</v>
      </c>
      <c r="AG16" s="62"/>
      <c r="AH16" s="62">
        <v>9</v>
      </c>
      <c r="AI16" s="62">
        <v>1</v>
      </c>
      <c r="AJ16" s="62">
        <v>28</v>
      </c>
      <c r="AK16" s="62">
        <v>14</v>
      </c>
      <c r="AL16" s="62">
        <v>0</v>
      </c>
      <c r="AM16" s="62">
        <v>3</v>
      </c>
      <c r="AN16" s="62">
        <v>0</v>
      </c>
      <c r="AO16" s="62">
        <v>21</v>
      </c>
      <c r="AP16" s="62">
        <v>61</v>
      </c>
      <c r="AQ16" s="62">
        <v>3</v>
      </c>
      <c r="AR16" s="62">
        <v>21</v>
      </c>
      <c r="AS16" s="62">
        <v>1</v>
      </c>
      <c r="AT16" s="62">
        <v>39.299999999999997</v>
      </c>
      <c r="AU16" s="62">
        <v>39</v>
      </c>
      <c r="AV16" s="62">
        <v>1</v>
      </c>
      <c r="AW16" s="62">
        <v>7</v>
      </c>
      <c r="AX16" s="62">
        <v>0</v>
      </c>
      <c r="AY16" s="83">
        <v>0.21</v>
      </c>
      <c r="AZ16" s="43">
        <v>4</v>
      </c>
      <c r="BA16" s="43">
        <v>0</v>
      </c>
      <c r="BB16" s="43">
        <v>2</v>
      </c>
      <c r="BC16" s="43">
        <v>0</v>
      </c>
      <c r="BD16" s="45">
        <v>50</v>
      </c>
      <c r="BE16" s="62">
        <v>4</v>
      </c>
      <c r="BF16" s="62">
        <v>0</v>
      </c>
      <c r="BG16" s="62">
        <v>1</v>
      </c>
      <c r="BH16" s="62">
        <v>0</v>
      </c>
      <c r="BI16" s="64">
        <v>25</v>
      </c>
      <c r="BJ16" s="62">
        <v>6</v>
      </c>
      <c r="BK16" s="62">
        <v>0</v>
      </c>
      <c r="BL16" s="62">
        <v>0</v>
      </c>
      <c r="BM16" s="62">
        <v>0</v>
      </c>
      <c r="BN16" s="64">
        <v>0</v>
      </c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</row>
    <row r="17" spans="1:79" s="21" customFormat="1" x14ac:dyDescent="0.25">
      <c r="A17" s="33" t="s">
        <v>56</v>
      </c>
      <c r="B17" s="19">
        <v>37</v>
      </c>
      <c r="C17" s="19">
        <v>1</v>
      </c>
      <c r="D17" s="19">
        <v>14</v>
      </c>
      <c r="E17" s="19">
        <v>1</v>
      </c>
      <c r="F17" s="20">
        <v>42</v>
      </c>
      <c r="G17" s="70">
        <v>140</v>
      </c>
      <c r="H17" s="70">
        <v>2</v>
      </c>
      <c r="I17" s="70">
        <v>37</v>
      </c>
      <c r="J17" s="70">
        <v>8</v>
      </c>
      <c r="K17" s="88">
        <v>0.43</v>
      </c>
      <c r="L17" s="70">
        <v>69</v>
      </c>
      <c r="M17" s="70">
        <v>3</v>
      </c>
      <c r="N17" s="70">
        <v>21</v>
      </c>
      <c r="O17" s="70">
        <v>4</v>
      </c>
      <c r="P17" s="71" t="s">
        <v>110</v>
      </c>
      <c r="Q17" s="70">
        <v>44</v>
      </c>
      <c r="R17" s="70">
        <v>0</v>
      </c>
      <c r="S17" s="70">
        <v>13</v>
      </c>
      <c r="T17" s="70">
        <v>2</v>
      </c>
      <c r="U17" s="70">
        <v>30</v>
      </c>
      <c r="V17" s="76">
        <v>57</v>
      </c>
      <c r="W17" s="72">
        <v>2</v>
      </c>
      <c r="X17" s="72">
        <v>10</v>
      </c>
      <c r="Y17" s="72">
        <v>6</v>
      </c>
      <c r="Z17" s="72">
        <v>21.1</v>
      </c>
      <c r="AA17" s="77">
        <f>SUM(AA12:AA16)</f>
        <v>40</v>
      </c>
      <c r="AB17" s="70">
        <v>0</v>
      </c>
      <c r="AC17" s="70">
        <v>8</v>
      </c>
      <c r="AD17" s="70">
        <v>0</v>
      </c>
      <c r="AE17" s="90">
        <v>0.2</v>
      </c>
      <c r="AF17" s="70">
        <v>164</v>
      </c>
      <c r="AG17" s="70">
        <v>5</v>
      </c>
      <c r="AH17" s="70">
        <v>43</v>
      </c>
      <c r="AI17" s="70">
        <v>11</v>
      </c>
      <c r="AJ17" s="70">
        <v>30</v>
      </c>
      <c r="AK17" s="70">
        <v>72</v>
      </c>
      <c r="AL17" s="70">
        <v>0</v>
      </c>
      <c r="AM17" s="70">
        <v>14</v>
      </c>
      <c r="AN17" s="70">
        <v>0</v>
      </c>
      <c r="AO17" s="70">
        <v>20</v>
      </c>
      <c r="AP17" s="70">
        <v>307</v>
      </c>
      <c r="AQ17" s="70">
        <v>29</v>
      </c>
      <c r="AR17" s="70">
        <v>120</v>
      </c>
      <c r="AS17" s="70">
        <v>4</v>
      </c>
      <c r="AT17" s="70">
        <v>48.5</v>
      </c>
      <c r="AU17" s="70">
        <v>181</v>
      </c>
      <c r="AV17" s="70">
        <v>4</v>
      </c>
      <c r="AW17" s="70">
        <v>36</v>
      </c>
      <c r="AX17" s="70">
        <v>12</v>
      </c>
      <c r="AY17" s="88">
        <v>0.22</v>
      </c>
      <c r="AZ17" s="19">
        <v>24</v>
      </c>
      <c r="BA17" s="19">
        <v>0</v>
      </c>
      <c r="BB17" s="19">
        <v>6</v>
      </c>
      <c r="BC17" s="19">
        <v>2</v>
      </c>
      <c r="BD17" s="19">
        <v>25</v>
      </c>
      <c r="BE17" s="70">
        <v>31</v>
      </c>
      <c r="BF17" s="70">
        <v>1</v>
      </c>
      <c r="BG17" s="70">
        <v>11</v>
      </c>
      <c r="BH17" s="70">
        <v>2</v>
      </c>
      <c r="BI17" s="70">
        <v>38</v>
      </c>
      <c r="BJ17" s="70"/>
      <c r="BK17" s="70"/>
      <c r="BL17" s="70"/>
      <c r="BM17" s="70"/>
      <c r="BN17" s="70">
        <v>25.8</v>
      </c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</row>
    <row r="18" spans="1:79" s="27" customFormat="1" x14ac:dyDescent="0.25">
      <c r="A18" s="34" t="s">
        <v>55</v>
      </c>
      <c r="B18" s="26"/>
      <c r="C18" s="26"/>
      <c r="D18" s="26"/>
      <c r="E18" s="26"/>
      <c r="F18" s="29"/>
      <c r="G18" s="72"/>
      <c r="H18" s="72"/>
      <c r="I18" s="72"/>
      <c r="J18" s="72"/>
      <c r="K18" s="72"/>
      <c r="L18" s="72"/>
      <c r="M18" s="72"/>
      <c r="N18" s="72"/>
      <c r="O18" s="72"/>
      <c r="P18" s="73"/>
      <c r="Q18" s="72"/>
      <c r="R18" s="72"/>
      <c r="S18" s="72"/>
      <c r="T18" s="72"/>
      <c r="U18" s="72"/>
      <c r="AA18" s="76"/>
      <c r="AB18" s="72"/>
      <c r="AC18" s="72"/>
      <c r="AD18" s="72"/>
      <c r="AE18" s="87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26"/>
      <c r="BA18" s="26"/>
      <c r="BB18" s="26"/>
      <c r="BC18" s="26"/>
      <c r="BD18" s="17"/>
      <c r="BE18" s="72"/>
      <c r="BF18" s="72"/>
      <c r="BG18" s="72"/>
      <c r="BH18" s="72"/>
      <c r="BI18" s="17"/>
      <c r="BJ18" s="72"/>
      <c r="BK18" s="72"/>
      <c r="BL18" s="72"/>
      <c r="BM18" s="72"/>
      <c r="BN18" s="17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x14ac:dyDescent="0.25">
      <c r="A19" s="32" t="s">
        <v>42</v>
      </c>
      <c r="B19" s="4">
        <v>2</v>
      </c>
      <c r="C19" s="4">
        <v>0</v>
      </c>
      <c r="D19" s="4">
        <v>2</v>
      </c>
      <c r="E19" s="4">
        <v>0</v>
      </c>
      <c r="F19" s="14">
        <v>100</v>
      </c>
      <c r="G19" s="62">
        <v>15</v>
      </c>
      <c r="H19" s="62">
        <v>1</v>
      </c>
      <c r="I19" s="62">
        <v>7</v>
      </c>
      <c r="J19" s="62">
        <v>1</v>
      </c>
      <c r="K19" s="128">
        <v>0.53</v>
      </c>
      <c r="L19" s="62">
        <v>1</v>
      </c>
      <c r="M19" s="62">
        <v>0</v>
      </c>
      <c r="N19" s="62">
        <v>0</v>
      </c>
      <c r="O19" s="62">
        <v>0</v>
      </c>
      <c r="P19" s="67" t="s">
        <v>117</v>
      </c>
      <c r="Q19" s="62">
        <v>5</v>
      </c>
      <c r="R19" s="62">
        <v>1</v>
      </c>
      <c r="S19" s="62">
        <v>2</v>
      </c>
      <c r="T19" s="62"/>
      <c r="U19" s="78">
        <v>60</v>
      </c>
      <c r="V19" s="100">
        <v>7</v>
      </c>
      <c r="W19" s="62">
        <v>0</v>
      </c>
      <c r="X19" s="62">
        <v>4</v>
      </c>
      <c r="Y19" s="62"/>
      <c r="Z19" s="62">
        <v>57.1</v>
      </c>
      <c r="AA19" s="74">
        <v>2</v>
      </c>
      <c r="AB19" s="62">
        <v>0</v>
      </c>
      <c r="AC19" s="62">
        <v>1</v>
      </c>
      <c r="AD19" s="62">
        <v>0</v>
      </c>
      <c r="AE19" s="83">
        <v>0.5</v>
      </c>
      <c r="AF19" s="62">
        <v>12</v>
      </c>
      <c r="AG19" s="62">
        <v>1</v>
      </c>
      <c r="AH19" s="62">
        <v>5</v>
      </c>
      <c r="AI19" s="62">
        <v>0</v>
      </c>
      <c r="AJ19" s="62">
        <v>50</v>
      </c>
      <c r="AK19" s="62">
        <v>6</v>
      </c>
      <c r="AL19" s="62">
        <v>1</v>
      </c>
      <c r="AM19" s="62">
        <v>3</v>
      </c>
      <c r="AN19" s="62">
        <v>0</v>
      </c>
      <c r="AO19" s="62">
        <v>66</v>
      </c>
      <c r="AP19" s="62">
        <v>20</v>
      </c>
      <c r="AQ19" s="62">
        <v>5</v>
      </c>
      <c r="AR19" s="62">
        <v>4</v>
      </c>
      <c r="AS19" s="62">
        <v>1</v>
      </c>
      <c r="AT19" s="62">
        <v>45</v>
      </c>
      <c r="AU19" s="62">
        <v>7</v>
      </c>
      <c r="AV19" s="62">
        <v>2</v>
      </c>
      <c r="AW19" s="62">
        <v>3</v>
      </c>
      <c r="AX19" s="62">
        <v>0</v>
      </c>
      <c r="AY19" s="83">
        <v>0.71</v>
      </c>
      <c r="AZ19" s="43"/>
      <c r="BA19" s="43"/>
      <c r="BB19" s="43"/>
      <c r="BC19" s="43"/>
      <c r="BD19" s="45"/>
      <c r="BE19" s="62"/>
      <c r="BF19" s="62"/>
      <c r="BG19" s="62"/>
      <c r="BH19" s="62"/>
      <c r="BI19" s="64"/>
      <c r="BJ19" s="62"/>
      <c r="BK19" s="62"/>
      <c r="BL19" s="62"/>
      <c r="BM19" s="62"/>
      <c r="BN19" s="6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79" x14ac:dyDescent="0.25">
      <c r="A20" s="32" t="s">
        <v>43</v>
      </c>
      <c r="B20" s="4">
        <v>2</v>
      </c>
      <c r="C20" s="4">
        <v>0</v>
      </c>
      <c r="D20" s="4">
        <v>2</v>
      </c>
      <c r="E20" s="4">
        <v>0</v>
      </c>
      <c r="F20" s="14">
        <v>100</v>
      </c>
      <c r="G20" s="62">
        <v>4</v>
      </c>
      <c r="H20" s="62">
        <v>0</v>
      </c>
      <c r="I20" s="62">
        <v>3</v>
      </c>
      <c r="J20" s="62">
        <v>0</v>
      </c>
      <c r="K20" s="128">
        <v>0.56999999999999995</v>
      </c>
      <c r="L20" s="62">
        <v>1</v>
      </c>
      <c r="M20" s="62">
        <v>0</v>
      </c>
      <c r="N20" s="62">
        <v>1</v>
      </c>
      <c r="O20" s="62">
        <v>0</v>
      </c>
      <c r="P20" s="67" t="s">
        <v>118</v>
      </c>
      <c r="Q20" s="62">
        <v>2</v>
      </c>
      <c r="R20" s="62"/>
      <c r="S20" s="62">
        <v>1</v>
      </c>
      <c r="T20" s="62"/>
      <c r="U20" s="62">
        <v>50</v>
      </c>
      <c r="V20" s="100">
        <v>3</v>
      </c>
      <c r="W20" s="62">
        <v>0</v>
      </c>
      <c r="X20" s="62">
        <v>2</v>
      </c>
      <c r="Y20" s="62"/>
      <c r="Z20" s="62">
        <v>66.7</v>
      </c>
      <c r="AA20" s="74">
        <v>4</v>
      </c>
      <c r="AB20" s="62">
        <v>0</v>
      </c>
      <c r="AC20" s="62">
        <v>4</v>
      </c>
      <c r="AD20" s="62">
        <v>0</v>
      </c>
      <c r="AE20" s="83">
        <v>1</v>
      </c>
      <c r="AF20" s="62">
        <v>10</v>
      </c>
      <c r="AG20" s="62">
        <v>1</v>
      </c>
      <c r="AH20" s="62">
        <v>5</v>
      </c>
      <c r="AI20" s="62">
        <v>0</v>
      </c>
      <c r="AJ20" s="62">
        <v>60</v>
      </c>
      <c r="AK20" s="62">
        <v>4</v>
      </c>
      <c r="AL20" s="62">
        <v>0</v>
      </c>
      <c r="AM20" s="62">
        <v>3</v>
      </c>
      <c r="AN20" s="62">
        <v>0</v>
      </c>
      <c r="AO20" s="62">
        <v>75</v>
      </c>
      <c r="AP20" s="62">
        <v>15</v>
      </c>
      <c r="AQ20" s="62">
        <v>0</v>
      </c>
      <c r="AR20" s="62">
        <v>5</v>
      </c>
      <c r="AS20" s="62">
        <v>0</v>
      </c>
      <c r="AT20" s="62">
        <v>33</v>
      </c>
      <c r="AU20" s="62">
        <v>9</v>
      </c>
      <c r="AV20" s="62">
        <v>1</v>
      </c>
      <c r="AW20" s="62">
        <v>6</v>
      </c>
      <c r="AX20" s="62">
        <v>0</v>
      </c>
      <c r="AY20" s="83">
        <v>0.78</v>
      </c>
      <c r="AZ20" s="43"/>
      <c r="BA20" s="43"/>
      <c r="BB20" s="43"/>
      <c r="BC20" s="43"/>
      <c r="BD20" s="45"/>
      <c r="BE20" s="62"/>
      <c r="BF20" s="62"/>
      <c r="BG20" s="62"/>
      <c r="BH20" s="62"/>
      <c r="BI20" s="64"/>
      <c r="BJ20" s="62"/>
      <c r="BK20" s="62"/>
      <c r="BL20" s="62"/>
      <c r="BM20" s="62"/>
      <c r="BN20" s="6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s="21" customFormat="1" ht="15.75" thickBot="1" x14ac:dyDescent="0.3">
      <c r="A21" s="35" t="s">
        <v>56</v>
      </c>
      <c r="B21" s="22">
        <v>86</v>
      </c>
      <c r="C21" s="22">
        <v>4</v>
      </c>
      <c r="D21" s="22">
        <v>34</v>
      </c>
      <c r="E21" s="22">
        <v>0</v>
      </c>
      <c r="F21" s="23">
        <v>100</v>
      </c>
      <c r="G21" s="19">
        <v>19</v>
      </c>
      <c r="H21" s="19"/>
      <c r="I21" s="19"/>
      <c r="J21" s="19"/>
      <c r="K21" s="88">
        <v>0.55000000000000004</v>
      </c>
      <c r="L21" s="70">
        <v>2</v>
      </c>
      <c r="M21" s="70">
        <v>0</v>
      </c>
      <c r="N21" s="70">
        <v>1</v>
      </c>
      <c r="O21" s="70">
        <v>0</v>
      </c>
      <c r="P21" s="71" t="s">
        <v>112</v>
      </c>
      <c r="Q21" s="70">
        <v>7</v>
      </c>
      <c r="R21" s="70">
        <v>1</v>
      </c>
      <c r="S21" s="70">
        <v>3</v>
      </c>
      <c r="T21" s="70">
        <v>0</v>
      </c>
      <c r="U21" s="70">
        <v>57</v>
      </c>
      <c r="V21" s="76">
        <v>10</v>
      </c>
      <c r="W21" s="72">
        <v>0</v>
      </c>
      <c r="X21" s="72">
        <v>6</v>
      </c>
      <c r="Y21" s="72">
        <v>0</v>
      </c>
      <c r="Z21" s="72">
        <v>60</v>
      </c>
      <c r="AA21" s="77">
        <v>6</v>
      </c>
      <c r="AB21" s="70">
        <v>0</v>
      </c>
      <c r="AC21" s="70">
        <v>5</v>
      </c>
      <c r="AD21" s="70">
        <v>0</v>
      </c>
      <c r="AE21" s="88">
        <v>0.83</v>
      </c>
      <c r="AF21" s="70">
        <v>22</v>
      </c>
      <c r="AG21" s="70">
        <v>2</v>
      </c>
      <c r="AH21" s="70">
        <v>10</v>
      </c>
      <c r="AI21" s="70">
        <v>0</v>
      </c>
      <c r="AJ21" s="70">
        <v>55</v>
      </c>
      <c r="AK21" s="70">
        <v>10</v>
      </c>
      <c r="AL21" s="70">
        <v>1</v>
      </c>
      <c r="AM21" s="70">
        <v>6</v>
      </c>
      <c r="AN21" s="70">
        <v>0</v>
      </c>
      <c r="AO21" s="70">
        <v>71</v>
      </c>
      <c r="AP21" s="70">
        <v>35</v>
      </c>
      <c r="AQ21" s="70">
        <v>5</v>
      </c>
      <c r="AR21" s="70">
        <v>9</v>
      </c>
      <c r="AS21" s="70">
        <v>1</v>
      </c>
      <c r="AT21" s="70">
        <v>40</v>
      </c>
      <c r="AU21" s="70">
        <v>16</v>
      </c>
      <c r="AV21" s="70">
        <v>3</v>
      </c>
      <c r="AW21" s="70">
        <v>9</v>
      </c>
      <c r="AX21" s="70">
        <v>0</v>
      </c>
      <c r="AY21" s="88">
        <v>0.75</v>
      </c>
      <c r="AZ21" s="19"/>
      <c r="BA21" s="19"/>
      <c r="BB21" s="19"/>
      <c r="BC21" s="19"/>
      <c r="BD21" s="19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</row>
    <row r="22" spans="1:79" x14ac:dyDescent="0.25">
      <c r="AA22">
        <f>SUBTOTAL(9,AA19:AA21)</f>
        <v>12</v>
      </c>
    </row>
    <row r="24" spans="1:79" x14ac:dyDescent="0.25">
      <c r="A24"/>
      <c r="B24" t="s">
        <v>221</v>
      </c>
    </row>
    <row r="25" spans="1:79" x14ac:dyDescent="0.25">
      <c r="A25" s="132"/>
      <c r="B25" s="132" t="s">
        <v>50</v>
      </c>
      <c r="C25" s="132" t="s">
        <v>51</v>
      </c>
      <c r="D25" s="132" t="s">
        <v>52</v>
      </c>
      <c r="E25" s="132" t="s">
        <v>53</v>
      </c>
      <c r="F25" s="132" t="s">
        <v>56</v>
      </c>
      <c r="G25" s="132" t="s">
        <v>54</v>
      </c>
      <c r="H25" s="132" t="s">
        <v>37</v>
      </c>
      <c r="I25" s="132" t="s">
        <v>38</v>
      </c>
      <c r="J25" s="132" t="s">
        <v>39</v>
      </c>
      <c r="K25" s="132" t="s">
        <v>40</v>
      </c>
      <c r="L25" s="132" t="s">
        <v>41</v>
      </c>
      <c r="M25" s="132" t="s">
        <v>56</v>
      </c>
      <c r="N25" s="132" t="s">
        <v>55</v>
      </c>
      <c r="O25" s="132" t="s">
        <v>42</v>
      </c>
      <c r="P25" s="132" t="s">
        <v>43</v>
      </c>
      <c r="Q25" s="132" t="s">
        <v>56</v>
      </c>
    </row>
    <row r="26" spans="1:79" x14ac:dyDescent="0.25">
      <c r="A26" s="132" t="s">
        <v>23</v>
      </c>
      <c r="B26" s="132"/>
      <c r="C26" s="132">
        <v>73</v>
      </c>
      <c r="D26" s="132">
        <v>40</v>
      </c>
      <c r="E26" s="132">
        <v>75</v>
      </c>
      <c r="F26" s="132">
        <v>62.6</v>
      </c>
      <c r="G26" s="132"/>
      <c r="H26" s="132">
        <v>40</v>
      </c>
      <c r="I26" s="132">
        <v>75</v>
      </c>
      <c r="J26" s="132">
        <v>33</v>
      </c>
      <c r="K26" s="132">
        <v>20</v>
      </c>
      <c r="L26" s="132">
        <v>29</v>
      </c>
      <c r="M26" s="132">
        <v>42</v>
      </c>
      <c r="N26" s="132"/>
      <c r="O26" s="132">
        <v>100</v>
      </c>
      <c r="P26" s="132">
        <v>100</v>
      </c>
      <c r="Q26" s="132">
        <v>100</v>
      </c>
    </row>
    <row r="27" spans="1:79" x14ac:dyDescent="0.25">
      <c r="A27" s="132" t="s">
        <v>24</v>
      </c>
      <c r="B27" s="132"/>
      <c r="C27" s="132">
        <v>0.59</v>
      </c>
      <c r="D27" s="132">
        <v>0.36</v>
      </c>
      <c r="E27" s="132">
        <v>0.44</v>
      </c>
      <c r="F27" s="132">
        <v>0.46</v>
      </c>
      <c r="G27" s="132"/>
      <c r="H27" s="132">
        <v>0.51</v>
      </c>
      <c r="I27" s="132">
        <v>0.41</v>
      </c>
      <c r="J27" s="132">
        <v>0.41</v>
      </c>
      <c r="K27" s="132">
        <v>0.39</v>
      </c>
      <c r="L27" s="132">
        <v>0.42</v>
      </c>
      <c r="M27" s="132">
        <v>0.43</v>
      </c>
      <c r="N27" s="132"/>
      <c r="O27" s="132">
        <v>0.53</v>
      </c>
      <c r="P27" s="132">
        <v>0.56999999999999995</v>
      </c>
      <c r="Q27" s="132">
        <v>0.55000000000000004</v>
      </c>
    </row>
    <row r="28" spans="1:79" x14ac:dyDescent="0.25">
      <c r="A28" s="132" t="s">
        <v>25</v>
      </c>
      <c r="B28" s="132" t="s">
        <v>107</v>
      </c>
      <c r="C28" s="132" t="s">
        <v>108</v>
      </c>
      <c r="D28" s="132" t="s">
        <v>109</v>
      </c>
      <c r="E28" s="132" t="s">
        <v>110</v>
      </c>
      <c r="F28" s="132" t="s">
        <v>111</v>
      </c>
      <c r="G28" s="132"/>
      <c r="H28" s="132" t="s">
        <v>112</v>
      </c>
      <c r="I28" s="132" t="s">
        <v>113</v>
      </c>
      <c r="J28" s="132" t="s">
        <v>114</v>
      </c>
      <c r="K28" s="132" t="s">
        <v>115</v>
      </c>
      <c r="L28" s="132" t="s">
        <v>116</v>
      </c>
      <c r="M28" s="132" t="s">
        <v>110</v>
      </c>
      <c r="N28" s="132"/>
      <c r="O28" s="132" t="s">
        <v>117</v>
      </c>
      <c r="P28" s="132" t="s">
        <v>118</v>
      </c>
      <c r="Q28" s="132" t="s">
        <v>112</v>
      </c>
    </row>
    <row r="29" spans="1:79" x14ac:dyDescent="0.25">
      <c r="A29" s="132" t="s">
        <v>26</v>
      </c>
      <c r="B29" s="132"/>
      <c r="C29" s="132">
        <v>31</v>
      </c>
      <c r="D29" s="132">
        <v>33</v>
      </c>
      <c r="E29" s="132">
        <v>60</v>
      </c>
      <c r="F29" s="132">
        <v>43</v>
      </c>
      <c r="G29" s="132"/>
      <c r="H29" s="132">
        <v>33</v>
      </c>
      <c r="I29" s="132">
        <v>33</v>
      </c>
      <c r="J29" s="132">
        <v>29</v>
      </c>
      <c r="K29" s="132">
        <v>11</v>
      </c>
      <c r="L29" s="132">
        <v>38</v>
      </c>
      <c r="M29" s="132">
        <v>30</v>
      </c>
      <c r="N29" s="132"/>
      <c r="O29" s="132">
        <v>60</v>
      </c>
      <c r="P29" s="132">
        <v>50</v>
      </c>
      <c r="Q29" s="132">
        <v>57</v>
      </c>
    </row>
    <row r="30" spans="1:79" x14ac:dyDescent="0.25">
      <c r="A30" s="132" t="s">
        <v>27</v>
      </c>
      <c r="B30" s="132">
        <v>33.299999999999997</v>
      </c>
      <c r="C30" s="132">
        <v>28.6</v>
      </c>
      <c r="D30" s="132">
        <v>50</v>
      </c>
      <c r="E30" s="132">
        <v>20</v>
      </c>
      <c r="F30" s="132">
        <v>34.299999999999997</v>
      </c>
      <c r="G30" s="132"/>
      <c r="H30" s="132">
        <v>25</v>
      </c>
      <c r="I30" s="132">
        <v>23.1</v>
      </c>
      <c r="J30" s="132">
        <v>7.7</v>
      </c>
      <c r="K30" s="132">
        <v>15.4</v>
      </c>
      <c r="L30" s="132">
        <v>40</v>
      </c>
      <c r="M30" s="132">
        <v>21.1</v>
      </c>
      <c r="N30" s="132"/>
      <c r="O30" s="132">
        <v>57.1</v>
      </c>
      <c r="P30" s="132">
        <v>66.7</v>
      </c>
      <c r="Q30" s="132">
        <v>60</v>
      </c>
    </row>
    <row r="31" spans="1:79" x14ac:dyDescent="0.25">
      <c r="A31" s="132" t="s">
        <v>28</v>
      </c>
      <c r="B31" s="132">
        <v>0.25</v>
      </c>
      <c r="C31" s="132" t="s">
        <v>90</v>
      </c>
      <c r="D31" s="132">
        <v>0.4</v>
      </c>
      <c r="E31" s="132" t="s">
        <v>91</v>
      </c>
      <c r="F31" s="132" t="s">
        <v>89</v>
      </c>
      <c r="G31" s="132"/>
      <c r="H31" s="132">
        <v>0.5</v>
      </c>
      <c r="I31" s="132">
        <v>0.25</v>
      </c>
      <c r="J31" s="132">
        <v>0.11</v>
      </c>
      <c r="K31" s="132">
        <v>0.25</v>
      </c>
      <c r="L31" s="132">
        <v>0</v>
      </c>
      <c r="M31" s="132">
        <v>0.2</v>
      </c>
      <c r="N31" s="132"/>
      <c r="O31" s="132">
        <v>0.5</v>
      </c>
      <c r="P31" s="132">
        <v>1</v>
      </c>
      <c r="Q31" s="132">
        <v>0.83</v>
      </c>
    </row>
    <row r="32" spans="1:79" x14ac:dyDescent="0.25">
      <c r="A32" s="132" t="s">
        <v>29</v>
      </c>
      <c r="B32" s="132"/>
      <c r="C32" s="132">
        <v>50</v>
      </c>
      <c r="D32" s="132">
        <v>57</v>
      </c>
      <c r="E32" s="132">
        <v>63</v>
      </c>
      <c r="F32" s="132">
        <v>57</v>
      </c>
      <c r="G32" s="132"/>
      <c r="H32" s="132">
        <v>36</v>
      </c>
      <c r="I32" s="132">
        <v>31</v>
      </c>
      <c r="J32" s="132">
        <v>30</v>
      </c>
      <c r="K32" s="132">
        <v>25</v>
      </c>
      <c r="L32" s="132">
        <v>28</v>
      </c>
      <c r="M32" s="132">
        <v>30</v>
      </c>
      <c r="N32" s="132"/>
      <c r="O32" s="132">
        <v>50</v>
      </c>
      <c r="P32" s="132">
        <v>60</v>
      </c>
      <c r="Q32" s="132">
        <v>55</v>
      </c>
    </row>
    <row r="33" spans="1:17" x14ac:dyDescent="0.25">
      <c r="A33" s="132" t="s">
        <v>30</v>
      </c>
      <c r="B33" s="132">
        <v>50</v>
      </c>
      <c r="C33" s="132">
        <v>42</v>
      </c>
      <c r="D33" s="132">
        <v>25</v>
      </c>
      <c r="E33" s="132">
        <v>36</v>
      </c>
      <c r="F33" s="132">
        <v>40</v>
      </c>
      <c r="G33" s="132"/>
      <c r="H33" s="132">
        <v>25</v>
      </c>
      <c r="I33" s="132">
        <v>38</v>
      </c>
      <c r="J33" s="132">
        <v>8</v>
      </c>
      <c r="K33" s="132">
        <v>9</v>
      </c>
      <c r="L33" s="132">
        <v>21</v>
      </c>
      <c r="M33" s="132">
        <v>20</v>
      </c>
      <c r="N33" s="132"/>
      <c r="O33" s="132">
        <v>66</v>
      </c>
      <c r="P33" s="132">
        <v>75</v>
      </c>
      <c r="Q33" s="132">
        <v>71</v>
      </c>
    </row>
    <row r="34" spans="1:17" x14ac:dyDescent="0.25">
      <c r="A34" s="132" t="s">
        <v>31</v>
      </c>
      <c r="B34" s="132"/>
      <c r="C34" s="132">
        <v>81</v>
      </c>
      <c r="D34" s="132">
        <v>54</v>
      </c>
      <c r="E34" s="132">
        <v>46</v>
      </c>
      <c r="F34" s="132">
        <v>60</v>
      </c>
      <c r="G34" s="132"/>
      <c r="H34" s="132">
        <v>70</v>
      </c>
      <c r="I34" s="132">
        <v>47.7</v>
      </c>
      <c r="J34" s="132">
        <v>45.6</v>
      </c>
      <c r="K34" s="132">
        <v>39.6</v>
      </c>
      <c r="L34" s="132">
        <v>39.299999999999997</v>
      </c>
      <c r="M34" s="132">
        <v>48.5</v>
      </c>
      <c r="N34" s="132"/>
      <c r="O34" s="132">
        <v>45</v>
      </c>
      <c r="P34" s="132">
        <v>33</v>
      </c>
      <c r="Q34" s="132">
        <v>40</v>
      </c>
    </row>
    <row r="35" spans="1:17" x14ac:dyDescent="0.25">
      <c r="A35" s="132" t="s">
        <v>32</v>
      </c>
      <c r="B35" s="132">
        <v>0</v>
      </c>
      <c r="C35" s="132">
        <v>0.34</v>
      </c>
      <c r="D35" s="132">
        <v>0.41</v>
      </c>
      <c r="E35" s="132">
        <v>0.26</v>
      </c>
      <c r="F35" s="132">
        <v>0.33</v>
      </c>
      <c r="G35" s="132"/>
      <c r="H35" s="132">
        <v>0.27</v>
      </c>
      <c r="I35" s="132">
        <v>0.25</v>
      </c>
      <c r="J35" s="132">
        <v>0.12</v>
      </c>
      <c r="K35" s="132">
        <v>0.26</v>
      </c>
      <c r="L35" s="132">
        <v>0.21</v>
      </c>
      <c r="M35" s="132">
        <v>0.22</v>
      </c>
      <c r="N35" s="132"/>
      <c r="O35" s="132">
        <v>0.71</v>
      </c>
      <c r="P35" s="132">
        <v>0.78</v>
      </c>
      <c r="Q35" s="132">
        <v>0.75</v>
      </c>
    </row>
    <row r="36" spans="1:17" x14ac:dyDescent="0.25">
      <c r="A36" s="132" t="s">
        <v>33</v>
      </c>
      <c r="B36" s="132"/>
      <c r="C36" s="132">
        <v>75</v>
      </c>
      <c r="D36" s="132">
        <v>20</v>
      </c>
      <c r="E36" s="132">
        <v>40</v>
      </c>
      <c r="F36" s="132">
        <v>50</v>
      </c>
      <c r="G36" s="132"/>
      <c r="H36" s="132">
        <v>20</v>
      </c>
      <c r="I36" s="132">
        <v>28.6</v>
      </c>
      <c r="J36" s="132">
        <v>0</v>
      </c>
      <c r="K36" s="132">
        <v>20</v>
      </c>
      <c r="L36" s="132">
        <v>50</v>
      </c>
      <c r="M36" s="132">
        <v>25</v>
      </c>
      <c r="N36" s="132"/>
      <c r="O36" s="132"/>
      <c r="P36" s="132"/>
      <c r="Q36" s="132"/>
    </row>
    <row r="37" spans="1:17" x14ac:dyDescent="0.25">
      <c r="A37" s="132" t="s">
        <v>34</v>
      </c>
      <c r="B37" s="132">
        <v>0</v>
      </c>
      <c r="C37" s="132">
        <v>0</v>
      </c>
      <c r="D37" s="132">
        <v>40</v>
      </c>
      <c r="E37" s="132">
        <v>57</v>
      </c>
      <c r="F37" s="132">
        <v>42</v>
      </c>
      <c r="G37" s="132">
        <v>38</v>
      </c>
      <c r="H37" s="132">
        <v>42</v>
      </c>
      <c r="I37" s="132">
        <v>71</v>
      </c>
      <c r="J37" s="132">
        <v>20</v>
      </c>
      <c r="K37" s="132">
        <v>25</v>
      </c>
      <c r="L37" s="132">
        <v>25</v>
      </c>
      <c r="M37" s="132">
        <v>38</v>
      </c>
      <c r="N37" s="132"/>
      <c r="O37" s="132"/>
      <c r="P37" s="132"/>
      <c r="Q37" s="132"/>
    </row>
    <row r="38" spans="1:17" x14ac:dyDescent="0.25">
      <c r="A38" s="132" t="s">
        <v>35</v>
      </c>
      <c r="B38" s="132">
        <v>50</v>
      </c>
      <c r="C38" s="132">
        <v>23</v>
      </c>
      <c r="D38" s="132">
        <v>25</v>
      </c>
      <c r="E38" s="132">
        <v>0</v>
      </c>
      <c r="F38" s="132"/>
      <c r="G38" s="132"/>
      <c r="H38" s="132">
        <v>0</v>
      </c>
      <c r="I38" s="132">
        <v>14.3</v>
      </c>
      <c r="J38" s="132">
        <v>43</v>
      </c>
      <c r="K38" s="132">
        <v>20</v>
      </c>
      <c r="L38" s="132">
        <v>0</v>
      </c>
      <c r="M38" s="132"/>
      <c r="N38" s="132"/>
      <c r="O38" s="132"/>
      <c r="P38" s="132"/>
      <c r="Q38" s="132"/>
    </row>
  </sheetData>
  <mergeCells count="14">
    <mergeCell ref="A2:F2"/>
    <mergeCell ref="H3:K3"/>
    <mergeCell ref="L3:P3"/>
    <mergeCell ref="Q3:U3"/>
    <mergeCell ref="A3:F3"/>
    <mergeCell ref="BJ3:BN3"/>
    <mergeCell ref="V3:Z3"/>
    <mergeCell ref="AA3:AE3"/>
    <mergeCell ref="AF3:AJ3"/>
    <mergeCell ref="AK3:AO3"/>
    <mergeCell ref="AP3:AT3"/>
    <mergeCell ref="AU3:AY3"/>
    <mergeCell ref="AZ3:BD3"/>
    <mergeCell ref="BE3:BI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A22" workbookViewId="0">
      <selection activeCell="L30" sqref="L30"/>
    </sheetView>
  </sheetViews>
  <sheetFormatPr defaultRowHeight="15" x14ac:dyDescent="0.25"/>
  <cols>
    <col min="1" max="1" width="36.5703125" style="140" customWidth="1"/>
    <col min="2" max="2" width="5.5703125" style="132" customWidth="1"/>
    <col min="3" max="4" width="7.5703125" style="132" customWidth="1"/>
    <col min="5" max="33" width="5.5703125" style="132" customWidth="1"/>
  </cols>
  <sheetData>
    <row r="1" spans="1:33" ht="10.5" customHeight="1" x14ac:dyDescent="0.25"/>
    <row r="2" spans="1:33" ht="23.25" customHeight="1" x14ac:dyDescent="0.25">
      <c r="B2" s="167" t="s">
        <v>173</v>
      </c>
      <c r="C2" s="167"/>
      <c r="D2" s="167" t="s">
        <v>174</v>
      </c>
      <c r="E2" s="167"/>
      <c r="F2" s="167" t="s">
        <v>175</v>
      </c>
      <c r="G2" s="167"/>
      <c r="H2" s="167" t="s">
        <v>176</v>
      </c>
      <c r="I2" s="167"/>
      <c r="J2" s="167" t="s">
        <v>177</v>
      </c>
      <c r="K2" s="167"/>
      <c r="L2" s="167" t="s">
        <v>178</v>
      </c>
      <c r="M2" s="167"/>
      <c r="N2" s="167" t="s">
        <v>179</v>
      </c>
      <c r="O2" s="167"/>
      <c r="P2" s="167" t="s">
        <v>180</v>
      </c>
      <c r="Q2" s="167"/>
      <c r="R2" s="168" t="s">
        <v>181</v>
      </c>
      <c r="S2" s="168"/>
      <c r="T2" s="168" t="s">
        <v>182</v>
      </c>
      <c r="U2" s="168"/>
      <c r="V2" s="168" t="s">
        <v>183</v>
      </c>
      <c r="W2" s="168"/>
      <c r="X2" s="168" t="s">
        <v>184</v>
      </c>
      <c r="Y2" s="168"/>
      <c r="Z2" s="167" t="s">
        <v>185</v>
      </c>
      <c r="AA2" s="167"/>
      <c r="AB2" s="167" t="s">
        <v>186</v>
      </c>
      <c r="AC2" s="167"/>
      <c r="AD2" s="167" t="s">
        <v>187</v>
      </c>
      <c r="AE2" s="167"/>
      <c r="AF2" s="167" t="s">
        <v>188</v>
      </c>
      <c r="AG2" s="167"/>
    </row>
    <row r="3" spans="1:33" ht="100.5" customHeight="1" x14ac:dyDescent="0.25">
      <c r="A3" s="141"/>
      <c r="B3" s="143" t="s">
        <v>189</v>
      </c>
      <c r="C3" s="144" t="s">
        <v>190</v>
      </c>
      <c r="D3" s="145" t="s">
        <v>189</v>
      </c>
      <c r="E3" s="144" t="s">
        <v>190</v>
      </c>
      <c r="F3" s="143" t="s">
        <v>189</v>
      </c>
      <c r="G3" s="144" t="s">
        <v>190</v>
      </c>
      <c r="H3" s="143" t="s">
        <v>189</v>
      </c>
      <c r="I3" s="144" t="s">
        <v>190</v>
      </c>
      <c r="J3" s="143" t="s">
        <v>189</v>
      </c>
      <c r="K3" s="144" t="s">
        <v>190</v>
      </c>
      <c r="L3" s="143" t="s">
        <v>189</v>
      </c>
      <c r="M3" s="144" t="s">
        <v>190</v>
      </c>
      <c r="N3" s="143" t="s">
        <v>189</v>
      </c>
      <c r="O3" s="144" t="s">
        <v>190</v>
      </c>
      <c r="P3" s="143" t="s">
        <v>189</v>
      </c>
      <c r="Q3" s="144" t="s">
        <v>190</v>
      </c>
      <c r="R3" s="143" t="s">
        <v>189</v>
      </c>
      <c r="S3" s="144" t="s">
        <v>190</v>
      </c>
      <c r="T3" s="143" t="s">
        <v>189</v>
      </c>
      <c r="U3" s="144" t="s">
        <v>190</v>
      </c>
      <c r="V3" s="143" t="s">
        <v>189</v>
      </c>
      <c r="W3" s="144" t="s">
        <v>190</v>
      </c>
      <c r="X3" s="143" t="s">
        <v>189</v>
      </c>
      <c r="Y3" s="144" t="s">
        <v>190</v>
      </c>
      <c r="Z3" s="143" t="s">
        <v>189</v>
      </c>
      <c r="AA3" s="144" t="s">
        <v>190</v>
      </c>
      <c r="AB3" s="143" t="s">
        <v>189</v>
      </c>
      <c r="AC3" s="144" t="s">
        <v>190</v>
      </c>
      <c r="AD3" s="143" t="s">
        <v>189</v>
      </c>
      <c r="AE3" s="144" t="s">
        <v>190</v>
      </c>
      <c r="AF3" s="143" t="s">
        <v>189</v>
      </c>
      <c r="AG3" s="144" t="s">
        <v>190</v>
      </c>
    </row>
    <row r="4" spans="1:33" ht="51" x14ac:dyDescent="0.25">
      <c r="A4" s="142" t="s">
        <v>196</v>
      </c>
      <c r="B4" s="134">
        <v>33.333333333333329</v>
      </c>
      <c r="C4" s="134">
        <v>0</v>
      </c>
      <c r="D4" s="134">
        <v>37.5</v>
      </c>
      <c r="E4" s="134">
        <v>12.5</v>
      </c>
      <c r="F4" s="133">
        <v>22.222222222222221</v>
      </c>
      <c r="G4" s="133">
        <v>11.111111111111111</v>
      </c>
      <c r="H4" s="133">
        <v>16.666666666666664</v>
      </c>
      <c r="I4" s="133">
        <v>0</v>
      </c>
      <c r="J4" s="135">
        <v>33.333333333333329</v>
      </c>
      <c r="K4" s="135">
        <v>0</v>
      </c>
      <c r="L4" s="133">
        <v>25</v>
      </c>
      <c r="M4" s="133">
        <v>0</v>
      </c>
      <c r="N4" s="134">
        <v>33.333333333333329</v>
      </c>
      <c r="O4" s="134">
        <v>11.111111111111111</v>
      </c>
      <c r="P4" s="133">
        <v>0</v>
      </c>
      <c r="Q4" s="133">
        <v>0</v>
      </c>
      <c r="R4" s="133">
        <v>11.111111111111111</v>
      </c>
      <c r="S4" s="133">
        <v>0</v>
      </c>
      <c r="T4" s="133">
        <v>0</v>
      </c>
      <c r="U4" s="133">
        <v>0</v>
      </c>
      <c r="V4" s="133">
        <v>11.111111111111111</v>
      </c>
      <c r="W4" s="133">
        <v>0</v>
      </c>
      <c r="X4" s="133">
        <v>0</v>
      </c>
      <c r="Y4" s="133">
        <v>0</v>
      </c>
      <c r="Z4" s="133">
        <v>0</v>
      </c>
      <c r="AA4" s="133">
        <v>0</v>
      </c>
      <c r="AB4" s="133">
        <v>0</v>
      </c>
      <c r="AC4" s="133">
        <v>0</v>
      </c>
      <c r="AD4" s="133">
        <v>0</v>
      </c>
      <c r="AE4" s="133">
        <v>0</v>
      </c>
      <c r="AF4" s="133">
        <v>0</v>
      </c>
      <c r="AG4" s="133">
        <v>0</v>
      </c>
    </row>
    <row r="5" spans="1:33" ht="51" x14ac:dyDescent="0.25">
      <c r="A5" s="142" t="s">
        <v>191</v>
      </c>
      <c r="B5" s="133">
        <v>29.629629629629626</v>
      </c>
      <c r="C5" s="133">
        <v>0</v>
      </c>
      <c r="D5" s="134">
        <v>73.68421052631578</v>
      </c>
      <c r="E5" s="134">
        <v>0</v>
      </c>
      <c r="F5" s="134">
        <v>46.666666666666664</v>
      </c>
      <c r="G5" s="134">
        <v>0</v>
      </c>
      <c r="H5" s="134">
        <v>65.384615384615387</v>
      </c>
      <c r="I5" s="134">
        <v>0</v>
      </c>
      <c r="J5" s="135">
        <v>48.275862068965516</v>
      </c>
      <c r="K5" s="135">
        <v>3.4482758620689653</v>
      </c>
      <c r="L5" s="134">
        <v>45</v>
      </c>
      <c r="M5" s="134">
        <v>0</v>
      </c>
      <c r="N5" s="134">
        <v>40</v>
      </c>
      <c r="O5" s="134">
        <v>0</v>
      </c>
      <c r="P5" s="134">
        <v>64</v>
      </c>
      <c r="Q5" s="134">
        <v>0</v>
      </c>
      <c r="R5" s="133">
        <v>11.111111111111111</v>
      </c>
      <c r="S5" s="133">
        <v>11.111111111111111</v>
      </c>
      <c r="T5" s="133">
        <v>0</v>
      </c>
      <c r="U5" s="133">
        <v>13.333333333333334</v>
      </c>
      <c r="V5" s="133">
        <v>0</v>
      </c>
      <c r="W5" s="133">
        <v>29.629629629629626</v>
      </c>
      <c r="X5" s="133">
        <v>0</v>
      </c>
      <c r="Y5" s="133">
        <v>27.777777777777779</v>
      </c>
      <c r="Z5" s="136">
        <v>0</v>
      </c>
      <c r="AA5" s="136">
        <v>50</v>
      </c>
      <c r="AB5" s="133">
        <v>0</v>
      </c>
      <c r="AC5" s="133">
        <v>0</v>
      </c>
      <c r="AD5" s="133">
        <v>0</v>
      </c>
      <c r="AE5" s="133">
        <v>14.285714285714285</v>
      </c>
      <c r="AF5" s="133">
        <v>0</v>
      </c>
      <c r="AG5" s="133">
        <v>28.571428571428569</v>
      </c>
    </row>
    <row r="6" spans="1:33" ht="51" x14ac:dyDescent="0.25">
      <c r="A6" s="142" t="s">
        <v>197</v>
      </c>
      <c r="B6" s="134">
        <v>36.363636363636367</v>
      </c>
      <c r="C6" s="134">
        <v>0</v>
      </c>
      <c r="D6" s="134">
        <v>87.5</v>
      </c>
      <c r="E6" s="134">
        <v>0</v>
      </c>
      <c r="F6" s="134">
        <v>33.333333333333329</v>
      </c>
      <c r="G6" s="134">
        <v>0</v>
      </c>
      <c r="H6" s="134">
        <v>60</v>
      </c>
      <c r="I6" s="134">
        <v>0</v>
      </c>
      <c r="J6" s="137">
        <v>14.285714285714285</v>
      </c>
      <c r="K6" s="137">
        <v>14.285714285714285</v>
      </c>
      <c r="L6" s="134">
        <v>62.5</v>
      </c>
      <c r="M6" s="134">
        <v>0</v>
      </c>
      <c r="N6" s="134">
        <v>57.142857142857139</v>
      </c>
      <c r="O6" s="134">
        <v>0</v>
      </c>
      <c r="P6" s="134">
        <v>54.54545454545454</v>
      </c>
      <c r="Q6" s="134">
        <v>0</v>
      </c>
      <c r="R6" s="133">
        <v>27.27272727272727</v>
      </c>
      <c r="S6" s="133">
        <v>0</v>
      </c>
      <c r="T6" s="133">
        <v>0</v>
      </c>
      <c r="U6" s="133">
        <v>16.666666666666664</v>
      </c>
      <c r="V6" s="133">
        <v>0</v>
      </c>
      <c r="W6" s="133">
        <v>18.181818181818183</v>
      </c>
      <c r="X6" s="133">
        <v>0</v>
      </c>
      <c r="Y6" s="133">
        <v>25</v>
      </c>
      <c r="Z6" s="138" t="s">
        <v>198</v>
      </c>
      <c r="AA6" s="138" t="s">
        <v>198</v>
      </c>
      <c r="AB6" s="133">
        <v>0</v>
      </c>
      <c r="AC6" s="133">
        <v>0</v>
      </c>
      <c r="AD6" s="138" t="s">
        <v>198</v>
      </c>
      <c r="AE6" s="138" t="s">
        <v>198</v>
      </c>
      <c r="AF6" s="133">
        <v>0</v>
      </c>
      <c r="AG6" s="133">
        <v>0</v>
      </c>
    </row>
    <row r="7" spans="1:33" ht="51" x14ac:dyDescent="0.25">
      <c r="A7" s="142" t="s">
        <v>199</v>
      </c>
      <c r="B7" s="134">
        <v>50</v>
      </c>
      <c r="C7" s="134">
        <v>0</v>
      </c>
      <c r="D7" s="134">
        <v>50</v>
      </c>
      <c r="E7" s="134">
        <v>0</v>
      </c>
      <c r="F7" s="134">
        <v>100</v>
      </c>
      <c r="G7" s="134">
        <v>0</v>
      </c>
      <c r="H7" s="134">
        <v>60</v>
      </c>
      <c r="I7" s="134">
        <v>0</v>
      </c>
      <c r="J7" s="137">
        <v>25</v>
      </c>
      <c r="K7" s="137">
        <v>0</v>
      </c>
      <c r="L7" s="133">
        <v>25</v>
      </c>
      <c r="M7" s="133">
        <v>0</v>
      </c>
      <c r="N7" s="134">
        <v>100</v>
      </c>
      <c r="O7" s="134">
        <v>0</v>
      </c>
      <c r="P7" s="134">
        <v>75</v>
      </c>
      <c r="Q7" s="134">
        <v>0</v>
      </c>
      <c r="R7" s="134">
        <v>38.461538461538467</v>
      </c>
      <c r="S7" s="134">
        <v>7.6923076923076925</v>
      </c>
      <c r="T7" s="133">
        <v>9.0909090909090917</v>
      </c>
      <c r="U7" s="133">
        <v>9.0909090909090917</v>
      </c>
      <c r="V7" s="133">
        <v>0</v>
      </c>
      <c r="W7" s="133">
        <v>16.666666666666664</v>
      </c>
      <c r="X7" s="133">
        <v>6.666666666666667</v>
      </c>
      <c r="Y7" s="133">
        <v>6.666666666666667</v>
      </c>
      <c r="Z7" s="133">
        <v>0</v>
      </c>
      <c r="AA7" s="133">
        <v>0</v>
      </c>
      <c r="AB7" s="133">
        <v>0</v>
      </c>
      <c r="AC7" s="133">
        <v>0</v>
      </c>
      <c r="AD7" s="133">
        <v>0</v>
      </c>
      <c r="AE7" s="133">
        <v>0</v>
      </c>
      <c r="AF7" s="133">
        <v>0</v>
      </c>
      <c r="AG7" s="133">
        <v>0</v>
      </c>
    </row>
    <row r="8" spans="1:33" ht="51" x14ac:dyDescent="0.25">
      <c r="A8" s="142" t="s">
        <v>192</v>
      </c>
      <c r="B8" s="134">
        <v>53.846153846153847</v>
      </c>
      <c r="C8" s="134">
        <v>0</v>
      </c>
      <c r="D8" s="134">
        <v>90.909090909090907</v>
      </c>
      <c r="E8" s="134">
        <v>0</v>
      </c>
      <c r="F8" s="134">
        <v>81.818181818181827</v>
      </c>
      <c r="G8" s="134">
        <v>0</v>
      </c>
      <c r="H8" s="134">
        <v>58.333333333333336</v>
      </c>
      <c r="I8" s="134">
        <v>0</v>
      </c>
      <c r="J8" s="135">
        <v>58.333333333333336</v>
      </c>
      <c r="K8" s="135">
        <v>0</v>
      </c>
      <c r="L8" s="134">
        <v>83.333333333333343</v>
      </c>
      <c r="M8" s="134">
        <v>0</v>
      </c>
      <c r="N8" s="134">
        <v>100</v>
      </c>
      <c r="O8" s="134">
        <v>0</v>
      </c>
      <c r="P8" s="134">
        <v>41.666666666666671</v>
      </c>
      <c r="Q8" s="134">
        <v>0</v>
      </c>
      <c r="R8" s="133">
        <v>18.181818181818183</v>
      </c>
      <c r="S8" s="133">
        <v>27.27272727272727</v>
      </c>
      <c r="T8" s="133">
        <v>0</v>
      </c>
      <c r="U8" s="133">
        <v>0</v>
      </c>
      <c r="V8" s="133">
        <v>9.0909090909090917</v>
      </c>
      <c r="W8" s="133">
        <v>27.27272727272727</v>
      </c>
      <c r="X8" s="133">
        <v>0</v>
      </c>
      <c r="Y8" s="133">
        <v>33.333333333333329</v>
      </c>
      <c r="Z8" s="133">
        <v>0</v>
      </c>
      <c r="AA8" s="133">
        <v>0</v>
      </c>
      <c r="AB8" s="133">
        <v>0</v>
      </c>
      <c r="AC8" s="133">
        <v>0</v>
      </c>
      <c r="AD8" s="133">
        <v>0</v>
      </c>
      <c r="AE8" s="133">
        <v>0</v>
      </c>
      <c r="AF8" s="136">
        <v>0</v>
      </c>
      <c r="AG8" s="136">
        <v>100</v>
      </c>
    </row>
    <row r="9" spans="1:33" ht="51" x14ac:dyDescent="0.25">
      <c r="A9" s="142" t="s">
        <v>193</v>
      </c>
      <c r="B9" s="133">
        <v>16.666666666666664</v>
      </c>
      <c r="C9" s="133">
        <v>0</v>
      </c>
      <c r="D9" s="134">
        <v>66.666666666666657</v>
      </c>
      <c r="E9" s="134">
        <v>0</v>
      </c>
      <c r="F9" s="134">
        <v>50</v>
      </c>
      <c r="G9" s="134">
        <v>0</v>
      </c>
      <c r="H9" s="134">
        <v>50</v>
      </c>
      <c r="I9" s="134">
        <v>0</v>
      </c>
      <c r="J9" s="137">
        <v>0</v>
      </c>
      <c r="K9" s="137">
        <v>0</v>
      </c>
      <c r="L9" s="134">
        <v>50</v>
      </c>
      <c r="M9" s="134">
        <v>0</v>
      </c>
      <c r="N9" s="134">
        <v>42.857142857142854</v>
      </c>
      <c r="O9" s="134">
        <v>0</v>
      </c>
      <c r="P9" s="134">
        <v>57.142857142857139</v>
      </c>
      <c r="Q9" s="134">
        <v>0</v>
      </c>
      <c r="R9" s="133">
        <v>14.285714285714285</v>
      </c>
      <c r="S9" s="133">
        <v>14.285714285714285</v>
      </c>
      <c r="T9" s="133">
        <v>28.571428571428569</v>
      </c>
      <c r="U9" s="133">
        <v>28.571428571428569</v>
      </c>
      <c r="V9" s="133">
        <v>0</v>
      </c>
      <c r="W9" s="133">
        <v>28.571428571428569</v>
      </c>
      <c r="X9" s="133">
        <v>0</v>
      </c>
      <c r="Y9" s="133">
        <v>20</v>
      </c>
      <c r="Z9" s="136">
        <v>0</v>
      </c>
      <c r="AA9" s="136">
        <v>100</v>
      </c>
      <c r="AB9" s="133">
        <v>0</v>
      </c>
      <c r="AC9" s="133">
        <v>0</v>
      </c>
      <c r="AD9" s="133">
        <v>0</v>
      </c>
      <c r="AE9" s="133">
        <v>0</v>
      </c>
      <c r="AF9" s="133">
        <v>0</v>
      </c>
      <c r="AG9" s="133">
        <v>0</v>
      </c>
    </row>
    <row r="10" spans="1:33" ht="51" x14ac:dyDescent="0.25">
      <c r="A10" s="142" t="s">
        <v>194</v>
      </c>
      <c r="B10" s="134">
        <v>54.838709677419352</v>
      </c>
      <c r="C10" s="134">
        <v>0</v>
      </c>
      <c r="D10" s="134">
        <v>48.275862068965516</v>
      </c>
      <c r="E10" s="134">
        <v>0</v>
      </c>
      <c r="F10" s="134">
        <v>57.692307692307686</v>
      </c>
      <c r="G10" s="134">
        <v>0</v>
      </c>
      <c r="H10" s="134">
        <v>40.74074074074074</v>
      </c>
      <c r="I10" s="134">
        <v>3.7037037037037033</v>
      </c>
      <c r="J10" s="137">
        <v>25.925925925925924</v>
      </c>
      <c r="K10" s="137">
        <v>14.814814814814813</v>
      </c>
      <c r="L10" s="134">
        <v>31.03448275862069</v>
      </c>
      <c r="M10" s="134">
        <v>3.4482758620689653</v>
      </c>
      <c r="N10" s="134">
        <v>55.555555555555557</v>
      </c>
      <c r="O10" s="134">
        <v>0</v>
      </c>
      <c r="P10" s="133">
        <v>25</v>
      </c>
      <c r="Q10" s="133">
        <v>3.5714285714285712</v>
      </c>
      <c r="R10" s="133">
        <v>0</v>
      </c>
      <c r="S10" s="133">
        <v>18.181818181818183</v>
      </c>
      <c r="T10" s="133">
        <v>0</v>
      </c>
      <c r="U10" s="133">
        <v>17.647058823529413</v>
      </c>
      <c r="V10" s="136">
        <v>0</v>
      </c>
      <c r="W10" s="136">
        <v>50</v>
      </c>
      <c r="X10" s="133">
        <v>0</v>
      </c>
      <c r="Y10" s="133">
        <v>20.833333333333336</v>
      </c>
      <c r="Z10" s="133">
        <v>0</v>
      </c>
      <c r="AA10" s="133">
        <v>30.76923076923077</v>
      </c>
      <c r="AB10" s="133">
        <v>0</v>
      </c>
      <c r="AC10" s="133">
        <v>0</v>
      </c>
      <c r="AD10" s="133">
        <v>0</v>
      </c>
      <c r="AE10" s="133">
        <v>23.076923076923077</v>
      </c>
      <c r="AF10" s="133">
        <v>0</v>
      </c>
      <c r="AG10" s="133">
        <v>0</v>
      </c>
    </row>
    <row r="11" spans="1:33" ht="51" x14ac:dyDescent="0.25">
      <c r="A11" s="142" t="s">
        <v>200</v>
      </c>
      <c r="B11" s="133">
        <v>25</v>
      </c>
      <c r="C11" s="133">
        <v>0</v>
      </c>
      <c r="D11" s="133">
        <v>23.076923076923077</v>
      </c>
      <c r="E11" s="133">
        <v>0</v>
      </c>
      <c r="F11" s="134">
        <v>33.333333333333329</v>
      </c>
      <c r="G11" s="134">
        <v>0</v>
      </c>
      <c r="H11" s="133">
        <v>12.5</v>
      </c>
      <c r="I11" s="133">
        <v>0</v>
      </c>
      <c r="J11" s="137">
        <v>20</v>
      </c>
      <c r="K11" s="137">
        <v>20</v>
      </c>
      <c r="L11" s="133">
        <v>16.666666666666664</v>
      </c>
      <c r="M11" s="133">
        <v>0</v>
      </c>
      <c r="N11" s="133">
        <v>18.181818181818183</v>
      </c>
      <c r="O11" s="133">
        <v>9.0909090909090917</v>
      </c>
      <c r="P11" s="134">
        <v>62.5</v>
      </c>
      <c r="Q11" s="134">
        <v>0</v>
      </c>
      <c r="R11" s="133">
        <v>21.428571428571427</v>
      </c>
      <c r="S11" s="133">
        <v>7.1428571428571423</v>
      </c>
      <c r="T11" s="133">
        <v>0</v>
      </c>
      <c r="U11" s="133">
        <v>0</v>
      </c>
      <c r="V11" s="133">
        <v>0</v>
      </c>
      <c r="W11" s="133">
        <v>21.428571428571427</v>
      </c>
      <c r="X11" s="133">
        <v>0</v>
      </c>
      <c r="Y11" s="133">
        <v>0</v>
      </c>
      <c r="Z11" s="133">
        <v>0</v>
      </c>
      <c r="AA11" s="133">
        <v>33.333333333333329</v>
      </c>
      <c r="AB11" s="133">
        <v>0</v>
      </c>
      <c r="AC11" s="133">
        <v>0</v>
      </c>
      <c r="AD11" s="133">
        <v>0</v>
      </c>
      <c r="AE11" s="133">
        <v>33.333333333333329</v>
      </c>
      <c r="AF11" s="133">
        <v>0</v>
      </c>
      <c r="AG11" s="133">
        <v>0</v>
      </c>
    </row>
    <row r="12" spans="1:33" ht="51" x14ac:dyDescent="0.25">
      <c r="A12" s="142" t="s">
        <v>195</v>
      </c>
      <c r="B12" s="133">
        <v>21.875</v>
      </c>
      <c r="C12" s="133">
        <v>3.125</v>
      </c>
      <c r="D12" s="133">
        <v>20.588235294117645</v>
      </c>
      <c r="E12" s="133">
        <v>5.8823529411764701</v>
      </c>
      <c r="F12" s="133">
        <v>27.586206896551722</v>
      </c>
      <c r="G12" s="133">
        <v>10.344827586206897</v>
      </c>
      <c r="H12" s="133">
        <v>27.777777777777779</v>
      </c>
      <c r="I12" s="133">
        <v>11.111111111111111</v>
      </c>
      <c r="J12" s="137">
        <v>21.212121212121211</v>
      </c>
      <c r="K12" s="137">
        <v>12.121212121212121</v>
      </c>
      <c r="L12" s="133">
        <v>21.875</v>
      </c>
      <c r="M12" s="133">
        <v>3.125</v>
      </c>
      <c r="N12" s="134">
        <v>30.76923076923077</v>
      </c>
      <c r="O12" s="134">
        <v>7.6923076923076925</v>
      </c>
      <c r="P12" s="134">
        <v>34.285714285714285</v>
      </c>
      <c r="Q12" s="134">
        <v>5.7142857142857144</v>
      </c>
      <c r="R12" s="133">
        <v>0</v>
      </c>
      <c r="S12" s="133">
        <v>29.166666666666668</v>
      </c>
      <c r="T12" s="133">
        <v>4.3478260869565215</v>
      </c>
      <c r="U12" s="133">
        <v>13.043478260869565</v>
      </c>
      <c r="V12" s="133">
        <v>0</v>
      </c>
      <c r="W12" s="133">
        <v>45.833333333333329</v>
      </c>
      <c r="X12" s="136">
        <v>0</v>
      </c>
      <c r="Y12" s="136">
        <v>54.166666666666664</v>
      </c>
      <c r="Z12" s="133">
        <v>0</v>
      </c>
      <c r="AA12" s="133">
        <v>25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26.666666666666668</v>
      </c>
    </row>
    <row r="13" spans="1:33" ht="51" x14ac:dyDescent="0.25">
      <c r="A13" s="142" t="s">
        <v>201</v>
      </c>
      <c r="B13" s="133">
        <v>16.666666666666664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5">
        <v>33.333333333333329</v>
      </c>
      <c r="K13" s="135">
        <v>0</v>
      </c>
      <c r="L13" s="134">
        <v>50</v>
      </c>
      <c r="M13" s="134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25</v>
      </c>
      <c r="S13" s="133">
        <v>0</v>
      </c>
      <c r="T13" s="133">
        <v>0</v>
      </c>
      <c r="U13" s="133">
        <v>0</v>
      </c>
      <c r="V13" s="133">
        <v>0</v>
      </c>
      <c r="W13" s="133">
        <v>25</v>
      </c>
      <c r="X13" s="133">
        <v>0</v>
      </c>
      <c r="Y13" s="133">
        <v>20</v>
      </c>
    </row>
    <row r="14" spans="1:33" ht="51" x14ac:dyDescent="0.25">
      <c r="A14" s="142" t="s">
        <v>202</v>
      </c>
      <c r="B14" s="133">
        <v>0</v>
      </c>
      <c r="C14" s="133">
        <v>12.5</v>
      </c>
      <c r="D14" s="134">
        <v>50</v>
      </c>
      <c r="E14" s="134">
        <v>0</v>
      </c>
      <c r="F14" s="134">
        <v>50</v>
      </c>
      <c r="G14" s="134">
        <v>0</v>
      </c>
      <c r="H14" s="133">
        <v>0</v>
      </c>
      <c r="I14" s="133">
        <v>0</v>
      </c>
      <c r="J14" s="137">
        <v>0</v>
      </c>
      <c r="K14" s="137">
        <v>0</v>
      </c>
      <c r="L14" s="133">
        <v>25</v>
      </c>
      <c r="M14" s="133">
        <v>0</v>
      </c>
      <c r="N14" s="134">
        <v>75</v>
      </c>
      <c r="O14" s="134">
        <v>0</v>
      </c>
      <c r="P14" s="133">
        <v>28.571428571428569</v>
      </c>
      <c r="Q14" s="133">
        <v>14.285714285714285</v>
      </c>
      <c r="R14" s="134">
        <v>33.333333333333329</v>
      </c>
      <c r="S14" s="134">
        <v>0</v>
      </c>
      <c r="T14" s="133">
        <v>0</v>
      </c>
      <c r="U14" s="133">
        <v>20</v>
      </c>
      <c r="V14" s="133">
        <v>0</v>
      </c>
      <c r="W14" s="133">
        <v>33.333333333333329</v>
      </c>
      <c r="X14" s="133">
        <v>0</v>
      </c>
      <c r="Y14" s="133">
        <v>14.285714285714285</v>
      </c>
      <c r="Z14" s="138" t="s">
        <v>198</v>
      </c>
      <c r="AA14" s="138" t="s">
        <v>198</v>
      </c>
      <c r="AB14" s="139" t="s">
        <v>198</v>
      </c>
      <c r="AC14" s="139" t="s">
        <v>198</v>
      </c>
      <c r="AD14" s="138" t="s">
        <v>198</v>
      </c>
      <c r="AE14" s="138" t="s">
        <v>198</v>
      </c>
      <c r="AF14" s="139" t="s">
        <v>198</v>
      </c>
      <c r="AG14" s="139" t="s">
        <v>198</v>
      </c>
    </row>
    <row r="15" spans="1:33" ht="51" x14ac:dyDescent="0.25">
      <c r="A15" s="142" t="s">
        <v>203</v>
      </c>
      <c r="B15" s="133">
        <v>25</v>
      </c>
      <c r="C15" s="133">
        <v>0</v>
      </c>
      <c r="D15" s="134">
        <v>37.5</v>
      </c>
      <c r="E15" s="134">
        <v>0</v>
      </c>
      <c r="F15" s="133">
        <v>25</v>
      </c>
      <c r="G15" s="133">
        <v>0</v>
      </c>
      <c r="H15" s="134">
        <v>36.363636363636367</v>
      </c>
      <c r="I15" s="134">
        <v>0</v>
      </c>
      <c r="J15" s="135">
        <v>75</v>
      </c>
      <c r="K15" s="135">
        <v>0</v>
      </c>
      <c r="L15" s="134">
        <v>50</v>
      </c>
      <c r="M15" s="134">
        <v>0</v>
      </c>
      <c r="N15" s="134">
        <v>57.142857142857139</v>
      </c>
      <c r="O15" s="134">
        <v>0</v>
      </c>
      <c r="P15" s="134">
        <v>54.54545454545454</v>
      </c>
      <c r="Q15" s="134">
        <v>0</v>
      </c>
      <c r="R15" s="134">
        <v>33.333333333333329</v>
      </c>
      <c r="S15" s="134">
        <v>0</v>
      </c>
      <c r="T15" s="133">
        <v>16.666666666666664</v>
      </c>
      <c r="U15" s="133">
        <v>0</v>
      </c>
      <c r="V15" s="133">
        <v>0</v>
      </c>
      <c r="W15" s="133">
        <v>0</v>
      </c>
      <c r="X15" s="133">
        <v>16.666666666666664</v>
      </c>
      <c r="Y15" s="133">
        <v>0</v>
      </c>
      <c r="Z15" s="138" t="s">
        <v>198</v>
      </c>
      <c r="AA15" s="138" t="s">
        <v>198</v>
      </c>
      <c r="AB15" s="139" t="s">
        <v>198</v>
      </c>
      <c r="AC15" s="139" t="s">
        <v>198</v>
      </c>
      <c r="AD15" s="138" t="s">
        <v>198</v>
      </c>
      <c r="AE15" s="138" t="s">
        <v>198</v>
      </c>
      <c r="AF15" s="139" t="s">
        <v>198</v>
      </c>
      <c r="AG15" s="139" t="s">
        <v>198</v>
      </c>
    </row>
    <row r="16" spans="1:33" x14ac:dyDescent="0.25">
      <c r="Z16" s="138" t="s">
        <v>198</v>
      </c>
      <c r="AA16" s="138" t="s">
        <v>198</v>
      </c>
      <c r="AB16" s="139" t="s">
        <v>198</v>
      </c>
      <c r="AC16" s="139" t="s">
        <v>198</v>
      </c>
      <c r="AD16" s="138" t="s">
        <v>198</v>
      </c>
      <c r="AE16" s="138" t="s">
        <v>198</v>
      </c>
      <c r="AF16" s="139" t="s">
        <v>198</v>
      </c>
      <c r="AG16" s="139" t="s">
        <v>198</v>
      </c>
    </row>
    <row r="20" spans="1:15" ht="26.25" customHeight="1" x14ac:dyDescent="0.25">
      <c r="B20" s="167" t="s">
        <v>219</v>
      </c>
      <c r="C20" s="167"/>
      <c r="D20" s="165" t="s">
        <v>185</v>
      </c>
      <c r="E20" s="166"/>
      <c r="F20" s="167" t="s">
        <v>186</v>
      </c>
      <c r="G20" s="167"/>
      <c r="H20" s="165" t="s">
        <v>220</v>
      </c>
      <c r="I20" s="166"/>
      <c r="J20" s="165" t="s">
        <v>187</v>
      </c>
      <c r="K20" s="166"/>
      <c r="L20" s="165" t="s">
        <v>188</v>
      </c>
      <c r="M20" s="166"/>
    </row>
    <row r="21" spans="1:15" ht="36.75" x14ac:dyDescent="0.25">
      <c r="B21" s="143" t="s">
        <v>189</v>
      </c>
      <c r="C21" s="144" t="s">
        <v>190</v>
      </c>
      <c r="D21" s="143" t="s">
        <v>189</v>
      </c>
      <c r="E21" s="144" t="s">
        <v>190</v>
      </c>
      <c r="F21" s="143" t="s">
        <v>189</v>
      </c>
      <c r="G21" s="144" t="s">
        <v>190</v>
      </c>
      <c r="H21" s="143" t="s">
        <v>189</v>
      </c>
      <c r="I21" s="144" t="s">
        <v>190</v>
      </c>
      <c r="J21" s="143" t="s">
        <v>189</v>
      </c>
      <c r="K21" s="144" t="s">
        <v>190</v>
      </c>
      <c r="L21" s="143" t="s">
        <v>189</v>
      </c>
      <c r="M21" s="144" t="s">
        <v>190</v>
      </c>
    </row>
    <row r="22" spans="1:15" x14ac:dyDescent="0.25">
      <c r="A22" s="142" t="s">
        <v>215</v>
      </c>
      <c r="B22" s="132">
        <v>0</v>
      </c>
      <c r="C22" s="132">
        <v>0</v>
      </c>
      <c r="D22" s="133">
        <v>0</v>
      </c>
      <c r="E22" s="133">
        <v>0</v>
      </c>
      <c r="F22" s="133">
        <v>0</v>
      </c>
      <c r="G22" s="133">
        <v>0</v>
      </c>
      <c r="H22" s="132">
        <v>0</v>
      </c>
      <c r="I22" s="132">
        <v>0</v>
      </c>
      <c r="J22" s="133">
        <v>0</v>
      </c>
      <c r="K22" s="133">
        <v>0</v>
      </c>
      <c r="L22" s="133">
        <v>0</v>
      </c>
      <c r="M22" s="133">
        <v>0</v>
      </c>
      <c r="N22" s="132" t="s">
        <v>215</v>
      </c>
    </row>
    <row r="23" spans="1:15" x14ac:dyDescent="0.25">
      <c r="A23" s="142" t="s">
        <v>149</v>
      </c>
      <c r="B23" s="132">
        <v>0</v>
      </c>
      <c r="C23" s="132">
        <v>0</v>
      </c>
      <c r="D23" s="136">
        <v>0</v>
      </c>
      <c r="E23" s="136">
        <v>50</v>
      </c>
      <c r="F23" s="133">
        <v>0</v>
      </c>
      <c r="G23" s="133">
        <v>0</v>
      </c>
      <c r="H23" s="132">
        <v>0</v>
      </c>
      <c r="I23" s="132">
        <v>33</v>
      </c>
      <c r="J23" s="133">
        <v>0</v>
      </c>
      <c r="K23" s="133">
        <v>14.285714285714285</v>
      </c>
      <c r="L23" s="133">
        <v>0</v>
      </c>
      <c r="M23" s="133">
        <v>28.571428571428569</v>
      </c>
      <c r="N23" s="132" t="s">
        <v>149</v>
      </c>
    </row>
    <row r="24" spans="1:15" x14ac:dyDescent="0.25">
      <c r="A24" s="142" t="s">
        <v>119</v>
      </c>
      <c r="B24" s="132">
        <v>0</v>
      </c>
      <c r="C24" s="132">
        <v>0</v>
      </c>
      <c r="D24" s="138" t="s">
        <v>198</v>
      </c>
      <c r="E24" s="138" t="s">
        <v>198</v>
      </c>
      <c r="F24" s="133">
        <v>0</v>
      </c>
      <c r="G24" s="133">
        <v>0</v>
      </c>
      <c r="H24" s="132">
        <v>0</v>
      </c>
      <c r="I24" s="132">
        <v>0</v>
      </c>
      <c r="J24" s="138" t="s">
        <v>198</v>
      </c>
      <c r="K24" s="138" t="s">
        <v>198</v>
      </c>
      <c r="L24" s="133">
        <v>0</v>
      </c>
      <c r="M24" s="133">
        <v>0</v>
      </c>
      <c r="N24" s="152" t="s">
        <v>119</v>
      </c>
    </row>
    <row r="25" spans="1:15" x14ac:dyDescent="0.25">
      <c r="A25" s="142" t="s">
        <v>125</v>
      </c>
      <c r="B25" s="132">
        <v>0</v>
      </c>
      <c r="C25" s="132">
        <v>0</v>
      </c>
      <c r="D25" s="133">
        <v>0</v>
      </c>
      <c r="E25" s="133">
        <v>0</v>
      </c>
      <c r="F25" s="133">
        <v>0</v>
      </c>
      <c r="G25" s="133">
        <v>0</v>
      </c>
      <c r="H25" s="132">
        <v>0</v>
      </c>
      <c r="I25" s="132">
        <v>100</v>
      </c>
      <c r="J25" s="133">
        <v>0</v>
      </c>
      <c r="K25" s="133">
        <v>0</v>
      </c>
      <c r="L25" s="133">
        <v>0</v>
      </c>
      <c r="M25" s="133">
        <v>0</v>
      </c>
      <c r="N25" s="132" t="s">
        <v>125</v>
      </c>
    </row>
    <row r="26" spans="1:15" x14ac:dyDescent="0.25">
      <c r="A26" s="142" t="s">
        <v>216</v>
      </c>
      <c r="B26" s="132">
        <v>0</v>
      </c>
      <c r="C26" s="132">
        <v>0</v>
      </c>
      <c r="D26" s="133">
        <v>0</v>
      </c>
      <c r="E26" s="133">
        <v>0</v>
      </c>
      <c r="F26" s="133">
        <v>0</v>
      </c>
      <c r="G26" s="133">
        <v>0</v>
      </c>
      <c r="H26" s="132">
        <v>0</v>
      </c>
      <c r="I26" s="132">
        <v>33</v>
      </c>
      <c r="J26" s="133">
        <v>0</v>
      </c>
      <c r="K26" s="133">
        <v>0</v>
      </c>
      <c r="L26" s="136">
        <v>0</v>
      </c>
      <c r="M26" s="136">
        <v>100</v>
      </c>
      <c r="N26" s="132" t="s">
        <v>216</v>
      </c>
    </row>
    <row r="27" spans="1:15" x14ac:dyDescent="0.25">
      <c r="A27" s="142" t="s">
        <v>82</v>
      </c>
      <c r="B27" s="132">
        <v>0</v>
      </c>
      <c r="C27" s="132">
        <v>0</v>
      </c>
      <c r="D27" s="136">
        <v>0</v>
      </c>
      <c r="E27" s="136">
        <v>100</v>
      </c>
      <c r="F27" s="133">
        <v>0</v>
      </c>
      <c r="G27" s="133">
        <v>0</v>
      </c>
      <c r="H27" s="132">
        <v>0</v>
      </c>
      <c r="I27" s="132">
        <v>100</v>
      </c>
      <c r="J27" s="133">
        <v>0</v>
      </c>
      <c r="K27" s="133">
        <v>0</v>
      </c>
      <c r="L27" s="133">
        <v>0</v>
      </c>
      <c r="M27" s="133">
        <v>0</v>
      </c>
      <c r="N27" s="132" t="s">
        <v>82</v>
      </c>
    </row>
    <row r="28" spans="1:15" x14ac:dyDescent="0.25">
      <c r="A28" s="142" t="s">
        <v>217</v>
      </c>
      <c r="B28" s="132">
        <v>0</v>
      </c>
      <c r="C28" s="132">
        <v>0</v>
      </c>
      <c r="D28" s="133">
        <v>0</v>
      </c>
      <c r="E28" s="133">
        <v>30.76923076923077</v>
      </c>
      <c r="F28" s="133">
        <v>0</v>
      </c>
      <c r="G28" s="133">
        <v>0</v>
      </c>
      <c r="H28" s="132">
        <v>0</v>
      </c>
      <c r="I28" s="132">
        <v>25</v>
      </c>
      <c r="J28" s="133">
        <v>0</v>
      </c>
      <c r="K28" s="133">
        <v>23.076923076923077</v>
      </c>
      <c r="L28" s="133">
        <v>0</v>
      </c>
      <c r="M28" s="133">
        <v>0</v>
      </c>
      <c r="N28" s="132" t="s">
        <v>217</v>
      </c>
    </row>
    <row r="29" spans="1:15" x14ac:dyDescent="0.25">
      <c r="A29" s="142" t="s">
        <v>218</v>
      </c>
      <c r="B29" s="132">
        <v>0</v>
      </c>
      <c r="C29" s="132">
        <v>0</v>
      </c>
      <c r="D29" s="133">
        <v>0</v>
      </c>
      <c r="E29" s="133">
        <v>33.333333333333329</v>
      </c>
      <c r="F29" s="133">
        <v>0</v>
      </c>
      <c r="G29" s="133">
        <v>0</v>
      </c>
      <c r="H29" s="132">
        <v>0</v>
      </c>
      <c r="I29" s="132">
        <v>0</v>
      </c>
      <c r="J29" s="133">
        <v>0</v>
      </c>
      <c r="K29" s="133">
        <v>33.333333333333329</v>
      </c>
      <c r="L29" s="133">
        <v>0</v>
      </c>
      <c r="M29" s="133">
        <v>0</v>
      </c>
      <c r="N29" s="132" t="s">
        <v>218</v>
      </c>
    </row>
    <row r="30" spans="1:15" x14ac:dyDescent="0.25">
      <c r="A30" s="142" t="s">
        <v>120</v>
      </c>
      <c r="B30" s="132">
        <v>0</v>
      </c>
      <c r="C30" s="132">
        <v>0</v>
      </c>
      <c r="D30" s="133">
        <v>0</v>
      </c>
      <c r="E30" s="133">
        <v>25</v>
      </c>
      <c r="F30" s="133">
        <v>0</v>
      </c>
      <c r="G30" s="133">
        <v>0</v>
      </c>
      <c r="H30" s="132">
        <v>0</v>
      </c>
      <c r="I30" s="132">
        <v>44</v>
      </c>
      <c r="J30" s="133">
        <v>0</v>
      </c>
      <c r="K30" s="133">
        <v>0</v>
      </c>
      <c r="L30" s="133">
        <v>0</v>
      </c>
      <c r="M30" s="133">
        <v>26.666666666666668</v>
      </c>
      <c r="N30" s="132" t="s">
        <v>120</v>
      </c>
    </row>
    <row r="31" spans="1:15" ht="51" x14ac:dyDescent="0.25">
      <c r="A31" s="142" t="s">
        <v>201</v>
      </c>
    </row>
    <row r="32" spans="1:15" ht="51" x14ac:dyDescent="0.25">
      <c r="A32" s="142" t="s">
        <v>202</v>
      </c>
      <c r="O32" s="132" t="s">
        <v>145</v>
      </c>
    </row>
    <row r="33" spans="1:3" ht="51.75" thickBot="1" x14ac:dyDescent="0.3">
      <c r="A33" s="142" t="s">
        <v>203</v>
      </c>
    </row>
    <row r="34" spans="1:3" ht="15.75" thickBot="1" x14ac:dyDescent="0.3">
      <c r="A34" s="153" t="s">
        <v>215</v>
      </c>
      <c r="B34" s="155">
        <v>0</v>
      </c>
      <c r="C34" s="154">
        <v>2</v>
      </c>
    </row>
    <row r="35" spans="1:3" ht="15.75" thickBot="1" x14ac:dyDescent="0.3">
      <c r="A35" s="153" t="s">
        <v>149</v>
      </c>
      <c r="B35" s="155">
        <v>1</v>
      </c>
      <c r="C35" s="156">
        <v>3</v>
      </c>
    </row>
    <row r="36" spans="1:3" ht="15.75" thickBot="1" x14ac:dyDescent="0.3">
      <c r="A36" s="153" t="s">
        <v>119</v>
      </c>
      <c r="B36" s="155">
        <v>0</v>
      </c>
      <c r="C36" s="156">
        <v>0</v>
      </c>
    </row>
    <row r="37" spans="1:3" ht="15.75" thickBot="1" x14ac:dyDescent="0.3">
      <c r="A37" s="153" t="s">
        <v>125</v>
      </c>
      <c r="B37" s="155">
        <v>1</v>
      </c>
      <c r="C37" s="156">
        <v>1</v>
      </c>
    </row>
    <row r="38" spans="1:3" ht="15.75" thickBot="1" x14ac:dyDescent="0.3">
      <c r="A38" s="153" t="s">
        <v>216</v>
      </c>
      <c r="B38" s="155">
        <v>1</v>
      </c>
      <c r="C38" s="156">
        <v>3</v>
      </c>
    </row>
    <row r="39" spans="1:3" ht="15.75" thickBot="1" x14ac:dyDescent="0.3">
      <c r="A39" s="153" t="s">
        <v>82</v>
      </c>
      <c r="B39" s="155">
        <v>1</v>
      </c>
      <c r="C39" s="156">
        <v>1</v>
      </c>
    </row>
    <row r="40" spans="1:3" ht="15.75" thickBot="1" x14ac:dyDescent="0.3">
      <c r="A40" s="153" t="s">
        <v>217</v>
      </c>
      <c r="B40" s="155">
        <v>1</v>
      </c>
      <c r="C40" s="156">
        <v>4</v>
      </c>
    </row>
    <row r="41" spans="1:3" ht="15.75" thickBot="1" x14ac:dyDescent="0.3">
      <c r="A41" s="153" t="s">
        <v>218</v>
      </c>
      <c r="B41" s="155">
        <v>0</v>
      </c>
      <c r="C41" s="156">
        <v>2</v>
      </c>
    </row>
    <row r="42" spans="1:3" ht="15.75" thickBot="1" x14ac:dyDescent="0.3">
      <c r="A42" s="153" t="s">
        <v>145</v>
      </c>
      <c r="B42" s="155">
        <v>2</v>
      </c>
      <c r="C42" s="156">
        <v>11</v>
      </c>
    </row>
    <row r="43" spans="1:3" ht="15.75" thickBot="1" x14ac:dyDescent="0.3">
      <c r="A43" s="153" t="s">
        <v>120</v>
      </c>
      <c r="B43" s="155">
        <v>4</v>
      </c>
      <c r="C43" s="156">
        <v>9</v>
      </c>
    </row>
    <row r="44" spans="1:3" ht="15.75" thickBot="1" x14ac:dyDescent="0.3">
      <c r="A44" s="153"/>
      <c r="B44" s="155">
        <v>11</v>
      </c>
      <c r="C44" s="156">
        <v>36</v>
      </c>
    </row>
  </sheetData>
  <mergeCells count="22">
    <mergeCell ref="L2:M2"/>
    <mergeCell ref="B2:C2"/>
    <mergeCell ref="D2:E2"/>
    <mergeCell ref="F2:G2"/>
    <mergeCell ref="H2:I2"/>
    <mergeCell ref="J2:K2"/>
    <mergeCell ref="Z2:AA2"/>
    <mergeCell ref="AB2:AC2"/>
    <mergeCell ref="AD2:AE2"/>
    <mergeCell ref="AF2:AG2"/>
    <mergeCell ref="N2:O2"/>
    <mergeCell ref="P2:Q2"/>
    <mergeCell ref="R2:S2"/>
    <mergeCell ref="T2:U2"/>
    <mergeCell ref="V2:W2"/>
    <mergeCell ref="X2:Y2"/>
    <mergeCell ref="J20:K20"/>
    <mergeCell ref="L20:M20"/>
    <mergeCell ref="F20:G20"/>
    <mergeCell ref="H20:I20"/>
    <mergeCell ref="B20:C20"/>
    <mergeCell ref="D20:E2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06"/>
  <sheetViews>
    <sheetView tabSelected="1" topLeftCell="C1" workbookViewId="0">
      <selection activeCell="AB27" sqref="AB27"/>
    </sheetView>
  </sheetViews>
  <sheetFormatPr defaultRowHeight="15" x14ac:dyDescent="0.25"/>
  <cols>
    <col min="1" max="1" width="25.7109375" customWidth="1"/>
  </cols>
  <sheetData>
    <row r="4" spans="1:17" x14ac:dyDescent="0.25">
      <c r="A4" s="140"/>
    </row>
    <row r="8" spans="1:17" ht="15" customHeight="1" x14ac:dyDescent="0.25">
      <c r="B8" s="167" t="s">
        <v>174</v>
      </c>
      <c r="C8" s="167"/>
      <c r="D8" s="167" t="s">
        <v>173</v>
      </c>
      <c r="E8" s="167"/>
      <c r="F8" s="165" t="s">
        <v>176</v>
      </c>
      <c r="G8" s="166"/>
      <c r="H8" s="167" t="s">
        <v>175</v>
      </c>
      <c r="I8" s="167"/>
      <c r="J8" s="167" t="s">
        <v>178</v>
      </c>
      <c r="K8" s="167"/>
      <c r="L8" s="167" t="s">
        <v>177</v>
      </c>
      <c r="M8" s="167"/>
      <c r="N8" s="165" t="s">
        <v>180</v>
      </c>
      <c r="O8" s="169"/>
      <c r="P8" s="167" t="s">
        <v>179</v>
      </c>
      <c r="Q8" s="167"/>
    </row>
    <row r="9" spans="1:17" ht="32.25" x14ac:dyDescent="0.25">
      <c r="A9" s="141"/>
      <c r="B9" s="145" t="s">
        <v>189</v>
      </c>
      <c r="C9" s="144" t="s">
        <v>190</v>
      </c>
      <c r="D9" s="143" t="s">
        <v>189</v>
      </c>
      <c r="E9" s="144" t="s">
        <v>190</v>
      </c>
      <c r="F9" s="143" t="s">
        <v>189</v>
      </c>
      <c r="G9" s="144" t="s">
        <v>190</v>
      </c>
      <c r="H9" s="143" t="s">
        <v>189</v>
      </c>
      <c r="I9" s="144" t="s">
        <v>190</v>
      </c>
      <c r="J9" s="143" t="s">
        <v>189</v>
      </c>
      <c r="K9" s="144" t="s">
        <v>190</v>
      </c>
      <c r="L9" s="143" t="s">
        <v>189</v>
      </c>
      <c r="M9" s="144" t="s">
        <v>190</v>
      </c>
      <c r="N9" s="143" t="s">
        <v>189</v>
      </c>
      <c r="O9" s="144" t="s">
        <v>190</v>
      </c>
      <c r="P9" s="143" t="s">
        <v>189</v>
      </c>
      <c r="Q9" s="144" t="s">
        <v>190</v>
      </c>
    </row>
    <row r="10" spans="1:17" x14ac:dyDescent="0.25">
      <c r="A10" s="142" t="s">
        <v>23</v>
      </c>
      <c r="B10" s="146">
        <v>37.5</v>
      </c>
      <c r="C10" s="146">
        <v>12.5</v>
      </c>
      <c r="D10" s="146">
        <v>33.333333333333329</v>
      </c>
      <c r="E10" s="146">
        <v>0</v>
      </c>
      <c r="F10" s="147">
        <v>16.666666666666664</v>
      </c>
      <c r="G10" s="147">
        <v>0</v>
      </c>
      <c r="H10" s="147">
        <v>22.222222222222221</v>
      </c>
      <c r="I10" s="147">
        <v>11.111111111111111</v>
      </c>
      <c r="J10" s="147">
        <v>25</v>
      </c>
      <c r="K10" s="147">
        <v>0</v>
      </c>
      <c r="L10" s="148">
        <v>33.333333333333329</v>
      </c>
      <c r="M10" s="148">
        <v>0</v>
      </c>
      <c r="N10" s="147">
        <v>0</v>
      </c>
      <c r="O10" s="147">
        <v>0</v>
      </c>
      <c r="P10" s="146">
        <v>33.333333333333329</v>
      </c>
      <c r="Q10" s="146">
        <v>11.111111111111111</v>
      </c>
    </row>
    <row r="11" spans="1:17" x14ac:dyDescent="0.25">
      <c r="A11" s="142" t="s">
        <v>24</v>
      </c>
      <c r="B11" s="146">
        <v>73.68421052631578</v>
      </c>
      <c r="C11" s="146">
        <v>0</v>
      </c>
      <c r="D11" s="147">
        <v>29.629629629629626</v>
      </c>
      <c r="E11" s="147">
        <v>0</v>
      </c>
      <c r="F11" s="146">
        <v>65.384615384615387</v>
      </c>
      <c r="G11" s="146">
        <v>0</v>
      </c>
      <c r="H11" s="146">
        <v>46.666666666666664</v>
      </c>
      <c r="I11" s="146">
        <v>0</v>
      </c>
      <c r="J11" s="146">
        <v>45</v>
      </c>
      <c r="K11" s="146">
        <v>0</v>
      </c>
      <c r="L11" s="148">
        <v>48.275862068965516</v>
      </c>
      <c r="M11" s="148">
        <v>3.4482758620689653</v>
      </c>
      <c r="N11" s="146">
        <v>64</v>
      </c>
      <c r="O11" s="146">
        <v>0</v>
      </c>
      <c r="P11" s="146">
        <v>40</v>
      </c>
      <c r="Q11" s="146">
        <v>0</v>
      </c>
    </row>
    <row r="12" spans="1:17" x14ac:dyDescent="0.25">
      <c r="A12" s="142" t="s">
        <v>204</v>
      </c>
      <c r="B12" s="146">
        <v>87.5</v>
      </c>
      <c r="C12" s="146">
        <v>0</v>
      </c>
      <c r="D12" s="146">
        <v>36.363636363636367</v>
      </c>
      <c r="E12" s="146">
        <v>0</v>
      </c>
      <c r="F12" s="146">
        <v>60</v>
      </c>
      <c r="G12" s="146">
        <v>0</v>
      </c>
      <c r="H12" s="146">
        <v>33.333333333333329</v>
      </c>
      <c r="I12" s="146">
        <v>0</v>
      </c>
      <c r="J12" s="146">
        <v>62.5</v>
      </c>
      <c r="K12" s="146">
        <v>0</v>
      </c>
      <c r="L12" s="149">
        <v>14.285714285714285</v>
      </c>
      <c r="M12" s="149">
        <v>14.285714285714285</v>
      </c>
      <c r="N12" s="146">
        <v>54.54545454545454</v>
      </c>
      <c r="O12" s="146">
        <v>0</v>
      </c>
      <c r="P12" s="146">
        <v>57.142857142857139</v>
      </c>
      <c r="Q12" s="146">
        <v>0</v>
      </c>
    </row>
    <row r="13" spans="1:17" x14ac:dyDescent="0.25">
      <c r="A13" s="142" t="s">
        <v>26</v>
      </c>
      <c r="B13" s="146">
        <v>50</v>
      </c>
      <c r="C13" s="146">
        <v>0</v>
      </c>
      <c r="D13" s="146">
        <v>50</v>
      </c>
      <c r="E13" s="146">
        <v>0</v>
      </c>
      <c r="F13" s="146">
        <v>60</v>
      </c>
      <c r="G13" s="146">
        <v>0</v>
      </c>
      <c r="H13" s="146">
        <v>100</v>
      </c>
      <c r="I13" s="146">
        <v>0</v>
      </c>
      <c r="J13" s="147">
        <v>25</v>
      </c>
      <c r="K13" s="147">
        <v>0</v>
      </c>
      <c r="L13" s="149">
        <v>25</v>
      </c>
      <c r="M13" s="149">
        <v>0</v>
      </c>
      <c r="N13" s="146">
        <v>75</v>
      </c>
      <c r="O13" s="146">
        <v>0</v>
      </c>
      <c r="P13" s="146">
        <v>100</v>
      </c>
      <c r="Q13" s="146">
        <v>0</v>
      </c>
    </row>
    <row r="14" spans="1:17" x14ac:dyDescent="0.25">
      <c r="A14" s="142" t="s">
        <v>27</v>
      </c>
      <c r="B14" s="146">
        <v>90.909090909090907</v>
      </c>
      <c r="C14" s="146">
        <v>0</v>
      </c>
      <c r="D14" s="146">
        <v>53.846153846153847</v>
      </c>
      <c r="E14" s="146">
        <v>0</v>
      </c>
      <c r="F14" s="146">
        <v>58.333333333333336</v>
      </c>
      <c r="G14" s="146">
        <v>0</v>
      </c>
      <c r="H14" s="146">
        <v>81.818181818181827</v>
      </c>
      <c r="I14" s="146">
        <v>0</v>
      </c>
      <c r="J14" s="146">
        <v>83.333333333333343</v>
      </c>
      <c r="K14" s="146">
        <v>0</v>
      </c>
      <c r="L14" s="148">
        <v>58.333333333333336</v>
      </c>
      <c r="M14" s="148">
        <v>0</v>
      </c>
      <c r="N14" s="146">
        <v>41.666666666666671</v>
      </c>
      <c r="O14" s="146">
        <v>0</v>
      </c>
      <c r="P14" s="146">
        <v>100</v>
      </c>
      <c r="Q14" s="146">
        <v>0</v>
      </c>
    </row>
    <row r="15" spans="1:17" x14ac:dyDescent="0.25">
      <c r="A15" s="150" t="s">
        <v>28</v>
      </c>
      <c r="B15" s="146">
        <v>66.666666666666657</v>
      </c>
      <c r="C15" s="146">
        <v>0</v>
      </c>
      <c r="D15" s="147">
        <v>16.666666666666664</v>
      </c>
      <c r="E15" s="147">
        <v>0</v>
      </c>
      <c r="F15" s="146">
        <v>50</v>
      </c>
      <c r="G15" s="146">
        <v>0</v>
      </c>
      <c r="H15" s="146">
        <v>50</v>
      </c>
      <c r="I15" s="146">
        <v>0</v>
      </c>
      <c r="J15" s="146">
        <v>50</v>
      </c>
      <c r="K15" s="146">
        <v>0</v>
      </c>
      <c r="L15" s="149">
        <v>0</v>
      </c>
      <c r="M15" s="149">
        <v>0</v>
      </c>
      <c r="N15" s="146">
        <v>57.142857142857139</v>
      </c>
      <c r="O15" s="146">
        <v>0</v>
      </c>
      <c r="P15" s="146">
        <v>42.857142857142854</v>
      </c>
      <c r="Q15" s="146">
        <v>0</v>
      </c>
    </row>
    <row r="16" spans="1:17" x14ac:dyDescent="0.25">
      <c r="A16" s="142" t="s">
        <v>29</v>
      </c>
      <c r="B16" s="146">
        <v>48.275862068965516</v>
      </c>
      <c r="C16" s="146">
        <v>0</v>
      </c>
      <c r="D16" s="146">
        <v>54.838709677419352</v>
      </c>
      <c r="E16" s="146">
        <v>0</v>
      </c>
      <c r="F16" s="146">
        <v>40.74074074074074</v>
      </c>
      <c r="G16" s="146">
        <v>3.7037037037037033</v>
      </c>
      <c r="H16" s="146">
        <v>57.692307692307686</v>
      </c>
      <c r="I16" s="146">
        <v>0</v>
      </c>
      <c r="J16" s="146">
        <v>31.03448275862069</v>
      </c>
      <c r="K16" s="146">
        <v>3.4482758620689653</v>
      </c>
      <c r="L16" s="149">
        <v>25.925925925925924</v>
      </c>
      <c r="M16" s="149">
        <v>14.814814814814813</v>
      </c>
      <c r="N16" s="147">
        <v>25</v>
      </c>
      <c r="O16" s="147">
        <v>3.5714285714285712</v>
      </c>
      <c r="P16" s="146">
        <v>55.555555555555557</v>
      </c>
      <c r="Q16" s="146">
        <v>0</v>
      </c>
    </row>
    <row r="17" spans="1:18" x14ac:dyDescent="0.25">
      <c r="A17" s="142" t="s">
        <v>30</v>
      </c>
      <c r="B17" s="147">
        <v>23.076923076923077</v>
      </c>
      <c r="C17" s="147">
        <v>0</v>
      </c>
      <c r="D17" s="147">
        <v>25</v>
      </c>
      <c r="E17" s="147">
        <v>0</v>
      </c>
      <c r="F17" s="147">
        <v>12.5</v>
      </c>
      <c r="G17" s="147">
        <v>0</v>
      </c>
      <c r="H17" s="146">
        <v>33.333333333333329</v>
      </c>
      <c r="I17" s="146">
        <v>0</v>
      </c>
      <c r="J17" s="147">
        <v>16.666666666666664</v>
      </c>
      <c r="K17" s="147">
        <v>0</v>
      </c>
      <c r="L17" s="149">
        <v>20</v>
      </c>
      <c r="M17" s="149">
        <v>20</v>
      </c>
      <c r="N17" s="146">
        <v>62.5</v>
      </c>
      <c r="O17" s="146">
        <v>0</v>
      </c>
      <c r="P17" s="147">
        <v>18.181818181818183</v>
      </c>
      <c r="Q17" s="147">
        <v>9.0909090909090917</v>
      </c>
    </row>
    <row r="18" spans="1:18" x14ac:dyDescent="0.25">
      <c r="A18" s="142" t="s">
        <v>32</v>
      </c>
      <c r="B18" s="147">
        <v>20.588235294117645</v>
      </c>
      <c r="C18" s="147">
        <v>5.8823529411764701</v>
      </c>
      <c r="D18" s="147">
        <v>21.875</v>
      </c>
      <c r="E18" s="147">
        <v>3.125</v>
      </c>
      <c r="F18" s="147">
        <v>27.777777777777779</v>
      </c>
      <c r="G18" s="147">
        <v>11.111111111111111</v>
      </c>
      <c r="H18" s="147">
        <v>27.586206896551722</v>
      </c>
      <c r="I18" s="147">
        <v>10.344827586206897</v>
      </c>
      <c r="J18" s="147">
        <v>21.875</v>
      </c>
      <c r="K18" s="147">
        <v>3.125</v>
      </c>
      <c r="L18" s="149">
        <v>21.212121212121211</v>
      </c>
      <c r="M18" s="149">
        <v>12.121212121212121</v>
      </c>
      <c r="N18" s="146">
        <v>34.285714285714285</v>
      </c>
      <c r="O18" s="146">
        <v>5.7142857142857144</v>
      </c>
      <c r="P18" s="146">
        <v>30.76923076923077</v>
      </c>
      <c r="Q18" s="146">
        <v>7.6923076923076925</v>
      </c>
    </row>
    <row r="19" spans="1:18" x14ac:dyDescent="0.25">
      <c r="A19" s="142" t="s">
        <v>33</v>
      </c>
      <c r="B19" s="147">
        <v>0</v>
      </c>
      <c r="C19" s="147">
        <v>0</v>
      </c>
      <c r="D19" s="147">
        <v>16.666666666666664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6">
        <v>50</v>
      </c>
      <c r="K19" s="146">
        <v>0</v>
      </c>
      <c r="L19" s="148">
        <v>33.333333333333329</v>
      </c>
      <c r="M19" s="148">
        <v>0</v>
      </c>
      <c r="N19" s="147">
        <v>0</v>
      </c>
      <c r="O19" s="147">
        <v>0</v>
      </c>
      <c r="P19" s="147">
        <v>0</v>
      </c>
      <c r="Q19" s="147">
        <v>0</v>
      </c>
    </row>
    <row r="20" spans="1:18" x14ac:dyDescent="0.25">
      <c r="A20" s="142" t="s">
        <v>205</v>
      </c>
      <c r="B20" s="146">
        <v>50</v>
      </c>
      <c r="C20" s="146">
        <v>0</v>
      </c>
      <c r="D20" s="147">
        <v>0</v>
      </c>
      <c r="E20" s="147">
        <v>12.5</v>
      </c>
      <c r="F20" s="147">
        <v>0</v>
      </c>
      <c r="G20" s="147">
        <v>0</v>
      </c>
      <c r="H20" s="146">
        <v>50</v>
      </c>
      <c r="I20" s="146">
        <v>0</v>
      </c>
      <c r="J20" s="147">
        <v>25</v>
      </c>
      <c r="K20" s="147">
        <v>0</v>
      </c>
      <c r="L20" s="149">
        <v>0</v>
      </c>
      <c r="M20" s="149">
        <v>0</v>
      </c>
      <c r="N20" s="147">
        <v>28.571428571428569</v>
      </c>
      <c r="O20" s="147">
        <v>14.285714285714285</v>
      </c>
      <c r="P20" s="146">
        <v>75</v>
      </c>
      <c r="Q20" s="146">
        <v>0</v>
      </c>
    </row>
    <row r="21" spans="1:18" x14ac:dyDescent="0.25">
      <c r="A21" s="142" t="s">
        <v>206</v>
      </c>
      <c r="B21" s="146">
        <v>37.5</v>
      </c>
      <c r="C21" s="146">
        <v>0</v>
      </c>
      <c r="D21" s="147">
        <v>25</v>
      </c>
      <c r="E21" s="147">
        <v>0</v>
      </c>
      <c r="F21" s="146">
        <v>36.363636363636367</v>
      </c>
      <c r="G21" s="146">
        <v>0</v>
      </c>
      <c r="H21" s="147">
        <v>25</v>
      </c>
      <c r="I21" s="147">
        <v>0</v>
      </c>
      <c r="J21" s="146">
        <v>50</v>
      </c>
      <c r="K21" s="146">
        <v>0</v>
      </c>
      <c r="L21" s="148">
        <v>75</v>
      </c>
      <c r="M21" s="148">
        <v>0</v>
      </c>
      <c r="N21" s="146">
        <v>54.54545454545454</v>
      </c>
      <c r="O21" s="146">
        <v>0</v>
      </c>
      <c r="P21" s="146">
        <v>57.142857142857139</v>
      </c>
      <c r="Q21" s="146">
        <v>0</v>
      </c>
    </row>
    <row r="27" spans="1:18" ht="51" x14ac:dyDescent="0.25">
      <c r="F27" s="141"/>
      <c r="G27" s="142" t="s">
        <v>23</v>
      </c>
      <c r="H27" s="142" t="s">
        <v>24</v>
      </c>
      <c r="I27" s="142" t="s">
        <v>204</v>
      </c>
      <c r="J27" s="142" t="s">
        <v>26</v>
      </c>
      <c r="K27" s="142" t="s">
        <v>26</v>
      </c>
      <c r="L27" s="142" t="s">
        <v>27</v>
      </c>
      <c r="M27" s="142" t="s">
        <v>29</v>
      </c>
      <c r="N27" s="142" t="s">
        <v>30</v>
      </c>
      <c r="O27" s="142" t="s">
        <v>32</v>
      </c>
      <c r="P27" s="142" t="s">
        <v>33</v>
      </c>
      <c r="Q27" s="142" t="s">
        <v>205</v>
      </c>
      <c r="R27" s="142" t="s">
        <v>206</v>
      </c>
    </row>
    <row r="28" spans="1:18" ht="30.75" x14ac:dyDescent="0.25">
      <c r="E28" s="167" t="s">
        <v>174</v>
      </c>
      <c r="F28" s="145" t="s">
        <v>189</v>
      </c>
      <c r="G28" s="146">
        <v>37.5</v>
      </c>
      <c r="H28" s="146">
        <v>73.68421052631578</v>
      </c>
      <c r="I28" s="146">
        <v>87.5</v>
      </c>
      <c r="J28" s="146">
        <v>50</v>
      </c>
      <c r="K28" s="146">
        <v>90.909090909090907</v>
      </c>
      <c r="L28" s="146">
        <v>66.666666666666657</v>
      </c>
      <c r="M28" s="146">
        <v>48.275862068965516</v>
      </c>
      <c r="N28" s="147">
        <v>23.076923076923077</v>
      </c>
      <c r="O28" s="147">
        <v>20.588235294117645</v>
      </c>
      <c r="P28" s="147">
        <v>0</v>
      </c>
      <c r="Q28" s="146">
        <v>50</v>
      </c>
      <c r="R28" s="146">
        <v>37.5</v>
      </c>
    </row>
    <row r="29" spans="1:18" ht="32.25" x14ac:dyDescent="0.25">
      <c r="E29" s="167"/>
      <c r="F29" s="144" t="s">
        <v>190</v>
      </c>
      <c r="G29" s="146">
        <v>12.5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7">
        <v>0</v>
      </c>
      <c r="O29" s="147">
        <v>5.8823529411764701</v>
      </c>
      <c r="P29" s="147">
        <v>0</v>
      </c>
      <c r="Q29" s="146">
        <v>0</v>
      </c>
      <c r="R29" s="146">
        <v>0</v>
      </c>
    </row>
    <row r="30" spans="1:18" ht="30.75" x14ac:dyDescent="0.25">
      <c r="E30" s="167" t="s">
        <v>173</v>
      </c>
      <c r="F30" s="143" t="s">
        <v>189</v>
      </c>
      <c r="G30" s="146">
        <v>33.333333333333329</v>
      </c>
      <c r="H30" s="147">
        <v>29.629629629629626</v>
      </c>
      <c r="I30" s="146">
        <v>36.363636363636367</v>
      </c>
      <c r="J30" s="146">
        <v>50</v>
      </c>
      <c r="K30" s="146">
        <v>53.846153846153847</v>
      </c>
      <c r="L30" s="147">
        <v>16.666666666666664</v>
      </c>
      <c r="M30" s="146">
        <v>54.838709677419352</v>
      </c>
      <c r="N30" s="147">
        <v>25</v>
      </c>
      <c r="O30" s="147">
        <v>21.875</v>
      </c>
      <c r="P30" s="147">
        <v>16.666666666666664</v>
      </c>
      <c r="Q30" s="147">
        <v>0</v>
      </c>
      <c r="R30" s="147">
        <v>25</v>
      </c>
    </row>
    <row r="31" spans="1:18" ht="32.25" x14ac:dyDescent="0.25">
      <c r="E31" s="167"/>
      <c r="F31" s="144" t="s">
        <v>190</v>
      </c>
      <c r="G31" s="146">
        <v>0</v>
      </c>
      <c r="H31" s="147">
        <v>0</v>
      </c>
      <c r="I31" s="146">
        <v>0</v>
      </c>
      <c r="J31" s="146">
        <v>0</v>
      </c>
      <c r="K31" s="146">
        <v>0</v>
      </c>
      <c r="L31" s="147">
        <v>0</v>
      </c>
      <c r="M31" s="146">
        <v>0</v>
      </c>
      <c r="N31" s="147">
        <v>0</v>
      </c>
      <c r="O31" s="147">
        <v>3.125</v>
      </c>
      <c r="P31" s="147">
        <v>0</v>
      </c>
      <c r="Q31" s="147">
        <v>12.5</v>
      </c>
      <c r="R31" s="147">
        <v>0</v>
      </c>
    </row>
    <row r="32" spans="1:18" ht="30.75" x14ac:dyDescent="0.25">
      <c r="E32" s="165" t="s">
        <v>176</v>
      </c>
      <c r="F32" s="143" t="s">
        <v>189</v>
      </c>
      <c r="G32" s="147">
        <v>16.666666666666664</v>
      </c>
      <c r="H32" s="146">
        <v>65.384615384615387</v>
      </c>
      <c r="I32" s="146">
        <v>60</v>
      </c>
      <c r="J32" s="146">
        <v>60</v>
      </c>
      <c r="K32" s="146">
        <v>58.333333333333336</v>
      </c>
      <c r="L32" s="146">
        <v>50</v>
      </c>
      <c r="M32" s="146">
        <v>40.74074074074074</v>
      </c>
      <c r="N32" s="147">
        <v>12.5</v>
      </c>
      <c r="O32" s="147">
        <v>27.777777777777779</v>
      </c>
      <c r="P32" s="147">
        <v>0</v>
      </c>
      <c r="Q32" s="147">
        <v>0</v>
      </c>
      <c r="R32" s="146">
        <v>36.363636363636367</v>
      </c>
    </row>
    <row r="33" spans="5:18" ht="32.25" x14ac:dyDescent="0.25">
      <c r="E33" s="166"/>
      <c r="F33" s="144" t="s">
        <v>190</v>
      </c>
      <c r="G33" s="147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3.7037037037037033</v>
      </c>
      <c r="N33" s="147">
        <v>0</v>
      </c>
      <c r="O33" s="147">
        <v>11.111111111111111</v>
      </c>
      <c r="P33" s="147">
        <v>0</v>
      </c>
      <c r="Q33" s="147">
        <v>0</v>
      </c>
      <c r="R33" s="146">
        <v>0</v>
      </c>
    </row>
    <row r="34" spans="5:18" ht="30.75" x14ac:dyDescent="0.25">
      <c r="E34" s="167" t="s">
        <v>175</v>
      </c>
      <c r="F34" s="143" t="s">
        <v>189</v>
      </c>
      <c r="G34" s="147">
        <v>22.222222222222221</v>
      </c>
      <c r="H34" s="146">
        <v>46.666666666666664</v>
      </c>
      <c r="I34" s="146">
        <v>33.333333333333329</v>
      </c>
      <c r="J34" s="146">
        <v>100</v>
      </c>
      <c r="K34" s="146">
        <v>81.818181818181827</v>
      </c>
      <c r="L34" s="146">
        <v>50</v>
      </c>
      <c r="M34" s="146">
        <v>57.692307692307686</v>
      </c>
      <c r="N34" s="146">
        <v>33.333333333333329</v>
      </c>
      <c r="O34" s="147">
        <v>27.586206896551722</v>
      </c>
      <c r="P34" s="147">
        <v>0</v>
      </c>
      <c r="Q34" s="146">
        <v>50</v>
      </c>
      <c r="R34" s="147">
        <v>25</v>
      </c>
    </row>
    <row r="35" spans="5:18" ht="32.25" x14ac:dyDescent="0.25">
      <c r="E35" s="167"/>
      <c r="F35" s="144" t="s">
        <v>190</v>
      </c>
      <c r="G35" s="147">
        <v>11.111111111111111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7">
        <v>10.344827586206897</v>
      </c>
      <c r="P35" s="147">
        <v>0</v>
      </c>
      <c r="Q35" s="146">
        <v>0</v>
      </c>
      <c r="R35" s="147">
        <v>0</v>
      </c>
    </row>
    <row r="36" spans="5:18" ht="30.75" x14ac:dyDescent="0.25">
      <c r="E36" s="167" t="s">
        <v>178</v>
      </c>
      <c r="F36" s="143" t="s">
        <v>189</v>
      </c>
      <c r="G36" s="147">
        <v>25</v>
      </c>
      <c r="H36" s="146">
        <v>45</v>
      </c>
      <c r="I36" s="146">
        <v>62.5</v>
      </c>
      <c r="J36" s="147">
        <v>25</v>
      </c>
      <c r="K36" s="146">
        <v>83.333333333333343</v>
      </c>
      <c r="L36" s="146">
        <v>50</v>
      </c>
      <c r="M36" s="146">
        <v>31.03448275862069</v>
      </c>
      <c r="N36" s="147">
        <v>16.666666666666664</v>
      </c>
      <c r="O36" s="147">
        <v>21.875</v>
      </c>
      <c r="P36" s="146">
        <v>50</v>
      </c>
      <c r="Q36" s="147">
        <v>25</v>
      </c>
      <c r="R36" s="146">
        <v>50</v>
      </c>
    </row>
    <row r="37" spans="5:18" ht="32.25" x14ac:dyDescent="0.25">
      <c r="E37" s="167"/>
      <c r="F37" s="144" t="s">
        <v>190</v>
      </c>
      <c r="G37" s="147">
        <v>0</v>
      </c>
      <c r="H37" s="146">
        <v>0</v>
      </c>
      <c r="I37" s="146">
        <v>0</v>
      </c>
      <c r="J37" s="147">
        <v>0</v>
      </c>
      <c r="K37" s="146">
        <v>0</v>
      </c>
      <c r="L37" s="146">
        <v>0</v>
      </c>
      <c r="M37" s="146">
        <v>3.4482758620689653</v>
      </c>
      <c r="N37" s="147">
        <v>0</v>
      </c>
      <c r="O37" s="147">
        <v>3.125</v>
      </c>
      <c r="P37" s="146">
        <v>0</v>
      </c>
      <c r="Q37" s="147">
        <v>0</v>
      </c>
      <c r="R37" s="146">
        <v>0</v>
      </c>
    </row>
    <row r="38" spans="5:18" ht="30.75" x14ac:dyDescent="0.25">
      <c r="E38" s="167" t="s">
        <v>177</v>
      </c>
      <c r="F38" s="143" t="s">
        <v>189</v>
      </c>
      <c r="G38" s="148">
        <v>33.333333333333329</v>
      </c>
      <c r="H38" s="148">
        <v>48.275862068965516</v>
      </c>
      <c r="I38" s="149">
        <v>14.285714285714285</v>
      </c>
      <c r="J38" s="149">
        <v>25</v>
      </c>
      <c r="K38" s="148">
        <v>58.333333333333336</v>
      </c>
      <c r="L38" s="149">
        <v>0</v>
      </c>
      <c r="M38" s="149">
        <v>25.925925925925924</v>
      </c>
      <c r="N38" s="149">
        <v>20</v>
      </c>
      <c r="O38" s="149">
        <v>21.212121212121211</v>
      </c>
      <c r="P38" s="148">
        <v>33.333333333333329</v>
      </c>
      <c r="Q38" s="149">
        <v>0</v>
      </c>
      <c r="R38" s="148">
        <v>75</v>
      </c>
    </row>
    <row r="39" spans="5:18" ht="32.25" x14ac:dyDescent="0.25">
      <c r="E39" s="167"/>
      <c r="F39" s="144" t="s">
        <v>190</v>
      </c>
      <c r="G39" s="148">
        <v>0</v>
      </c>
      <c r="H39" s="148">
        <v>3.4482758620689653</v>
      </c>
      <c r="I39" s="149">
        <v>14.285714285714285</v>
      </c>
      <c r="J39" s="149">
        <v>0</v>
      </c>
      <c r="K39" s="148">
        <v>0</v>
      </c>
      <c r="L39" s="149">
        <v>0</v>
      </c>
      <c r="M39" s="149">
        <v>14.814814814814813</v>
      </c>
      <c r="N39" s="149">
        <v>20</v>
      </c>
      <c r="O39" s="149">
        <v>12.121212121212121</v>
      </c>
      <c r="P39" s="148">
        <v>0</v>
      </c>
      <c r="Q39" s="149">
        <v>0</v>
      </c>
      <c r="R39" s="148">
        <v>0</v>
      </c>
    </row>
    <row r="40" spans="5:18" ht="30.75" x14ac:dyDescent="0.25">
      <c r="E40" s="165" t="s">
        <v>180</v>
      </c>
      <c r="F40" s="143" t="s">
        <v>189</v>
      </c>
      <c r="G40" s="147">
        <v>0</v>
      </c>
      <c r="H40" s="146">
        <v>64</v>
      </c>
      <c r="I40" s="146">
        <v>54.54545454545454</v>
      </c>
      <c r="J40" s="146">
        <v>75</v>
      </c>
      <c r="K40" s="146">
        <v>41.666666666666671</v>
      </c>
      <c r="L40" s="146">
        <v>57.142857142857139</v>
      </c>
      <c r="M40" s="147">
        <v>25</v>
      </c>
      <c r="N40" s="146">
        <v>62.5</v>
      </c>
      <c r="O40" s="146">
        <v>34.285714285714285</v>
      </c>
      <c r="P40" s="147">
        <v>0</v>
      </c>
      <c r="Q40" s="147">
        <v>28.571428571428569</v>
      </c>
      <c r="R40" s="146">
        <v>54.54545454545454</v>
      </c>
    </row>
    <row r="41" spans="5:18" ht="32.25" x14ac:dyDescent="0.25">
      <c r="E41" s="169"/>
      <c r="F41" s="144" t="s">
        <v>190</v>
      </c>
      <c r="G41" s="147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7">
        <v>3.5714285714285712</v>
      </c>
      <c r="N41" s="146">
        <v>0</v>
      </c>
      <c r="O41" s="146">
        <v>5.7142857142857144</v>
      </c>
      <c r="P41" s="147">
        <v>0</v>
      </c>
      <c r="Q41" s="147">
        <v>14.285714285714285</v>
      </c>
      <c r="R41" s="146">
        <v>0</v>
      </c>
    </row>
    <row r="42" spans="5:18" ht="30.75" x14ac:dyDescent="0.25">
      <c r="E42" s="167" t="s">
        <v>179</v>
      </c>
      <c r="F42" s="143" t="s">
        <v>189</v>
      </c>
      <c r="G42" s="146">
        <v>33.333333333333329</v>
      </c>
      <c r="H42" s="146">
        <v>40</v>
      </c>
      <c r="I42" s="146">
        <v>57.142857142857139</v>
      </c>
      <c r="J42" s="146">
        <v>100</v>
      </c>
      <c r="K42" s="146">
        <v>100</v>
      </c>
      <c r="L42" s="146">
        <v>42.857142857142854</v>
      </c>
      <c r="M42" s="146">
        <v>55.555555555555557</v>
      </c>
      <c r="N42" s="147">
        <v>18.181818181818183</v>
      </c>
      <c r="O42" s="146">
        <v>30.76923076923077</v>
      </c>
      <c r="P42" s="147">
        <v>0</v>
      </c>
      <c r="Q42" s="146">
        <v>75</v>
      </c>
      <c r="R42" s="146">
        <v>57.142857142857139</v>
      </c>
    </row>
    <row r="43" spans="5:18" ht="32.25" x14ac:dyDescent="0.25">
      <c r="E43" s="167"/>
      <c r="F43" s="144" t="s">
        <v>190</v>
      </c>
      <c r="G43" s="146">
        <v>11.111111111111111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7">
        <v>9.0909090909090917</v>
      </c>
      <c r="O43" s="146">
        <v>7.6923076923076925</v>
      </c>
      <c r="P43" s="147">
        <v>0</v>
      </c>
      <c r="Q43" s="146">
        <v>0</v>
      </c>
      <c r="R43" s="146">
        <v>0</v>
      </c>
    </row>
    <row r="48" spans="5:18" ht="51" x14ac:dyDescent="0.25">
      <c r="G48" s="142" t="s">
        <v>23</v>
      </c>
      <c r="H48" s="142" t="s">
        <v>24</v>
      </c>
      <c r="I48" s="142" t="s">
        <v>204</v>
      </c>
      <c r="J48" s="142" t="s">
        <v>26</v>
      </c>
      <c r="K48" s="142" t="s">
        <v>27</v>
      </c>
      <c r="L48" s="150" t="s">
        <v>28</v>
      </c>
      <c r="M48" s="142" t="s">
        <v>29</v>
      </c>
      <c r="N48" s="142" t="s">
        <v>30</v>
      </c>
      <c r="O48" s="142" t="s">
        <v>32</v>
      </c>
      <c r="P48" s="142" t="s">
        <v>33</v>
      </c>
      <c r="Q48" s="142" t="s">
        <v>34</v>
      </c>
      <c r="R48" s="142" t="s">
        <v>207</v>
      </c>
    </row>
    <row r="49" spans="4:18" ht="30.75" x14ac:dyDescent="0.25">
      <c r="D49" s="167" t="s">
        <v>174</v>
      </c>
      <c r="E49">
        <v>2018</v>
      </c>
      <c r="F49" s="145" t="s">
        <v>189</v>
      </c>
      <c r="G49" s="146">
        <v>37.5</v>
      </c>
      <c r="H49" s="146">
        <v>73.68421052631578</v>
      </c>
      <c r="I49" s="146">
        <v>87.5</v>
      </c>
      <c r="J49" s="146">
        <v>50</v>
      </c>
      <c r="K49" s="146">
        <v>90.909090909090907</v>
      </c>
      <c r="L49" s="146">
        <v>66.666666666666657</v>
      </c>
      <c r="M49" s="146">
        <v>48.275862068965516</v>
      </c>
      <c r="N49" s="147">
        <v>23.076923076923077</v>
      </c>
      <c r="O49" s="147">
        <v>20.588235294117645</v>
      </c>
      <c r="P49" s="147">
        <v>0</v>
      </c>
      <c r="Q49" s="146">
        <v>50</v>
      </c>
      <c r="R49" s="146">
        <v>37.5</v>
      </c>
    </row>
    <row r="50" spans="4:18" ht="30.75" x14ac:dyDescent="0.25">
      <c r="D50" s="167"/>
      <c r="E50">
        <v>2019</v>
      </c>
      <c r="F50" s="143" t="s">
        <v>189</v>
      </c>
      <c r="G50" s="146">
        <v>33.333333333333329</v>
      </c>
      <c r="H50" s="147">
        <v>29.629629629629626</v>
      </c>
      <c r="I50" s="146">
        <v>36.363636363636367</v>
      </c>
      <c r="J50" s="146">
        <v>50</v>
      </c>
      <c r="K50" s="146">
        <v>53.846153846153847</v>
      </c>
      <c r="L50" s="147">
        <v>16.666666666666664</v>
      </c>
      <c r="M50" s="146">
        <v>54.838709677419352</v>
      </c>
      <c r="N50" s="147">
        <v>25</v>
      </c>
      <c r="O50" s="147">
        <v>21.875</v>
      </c>
      <c r="P50" s="147">
        <v>16.666666666666664</v>
      </c>
      <c r="Q50" s="147">
        <v>0</v>
      </c>
      <c r="R50" s="147">
        <v>25</v>
      </c>
    </row>
    <row r="53" spans="4:18" ht="51" x14ac:dyDescent="0.25">
      <c r="G53" s="142" t="s">
        <v>23</v>
      </c>
      <c r="H53" s="142" t="s">
        <v>24</v>
      </c>
      <c r="I53" s="142" t="s">
        <v>204</v>
      </c>
      <c r="J53" s="142" t="s">
        <v>26</v>
      </c>
      <c r="K53" s="142" t="s">
        <v>27</v>
      </c>
      <c r="L53" s="150" t="s">
        <v>28</v>
      </c>
      <c r="M53" s="142" t="s">
        <v>29</v>
      </c>
      <c r="N53" s="142" t="s">
        <v>30</v>
      </c>
      <c r="O53" s="142" t="s">
        <v>32</v>
      </c>
      <c r="P53" s="142" t="s">
        <v>33</v>
      </c>
      <c r="Q53" s="142" t="s">
        <v>34</v>
      </c>
      <c r="R53" s="142" t="s">
        <v>207</v>
      </c>
    </row>
    <row r="54" spans="4:18" ht="30.75" x14ac:dyDescent="0.25">
      <c r="E54">
        <v>2018</v>
      </c>
      <c r="F54" s="143" t="s">
        <v>189</v>
      </c>
      <c r="G54" s="147">
        <v>16.666666666666664</v>
      </c>
      <c r="H54" s="146">
        <v>65.384615384615387</v>
      </c>
      <c r="I54" s="146">
        <v>60</v>
      </c>
      <c r="J54" s="146">
        <v>60</v>
      </c>
      <c r="K54" s="146">
        <v>58.333333333333336</v>
      </c>
      <c r="L54" s="146">
        <v>50</v>
      </c>
      <c r="M54" s="146">
        <v>40.74074074074074</v>
      </c>
      <c r="N54" s="147">
        <v>12.5</v>
      </c>
      <c r="O54" s="147">
        <v>27.777777777777779</v>
      </c>
      <c r="P54" s="147">
        <v>0</v>
      </c>
      <c r="Q54" s="147">
        <v>0</v>
      </c>
      <c r="R54" s="146">
        <v>36.363636363636367</v>
      </c>
    </row>
    <row r="55" spans="4:18" ht="30.75" x14ac:dyDescent="0.25">
      <c r="D55" t="s">
        <v>208</v>
      </c>
      <c r="E55">
        <v>2019</v>
      </c>
      <c r="F55" s="143" t="s">
        <v>189</v>
      </c>
      <c r="G55" s="147">
        <v>22.222222222222221</v>
      </c>
      <c r="H55" s="146">
        <v>46.666666666666664</v>
      </c>
      <c r="I55" s="146">
        <v>33.333333333333329</v>
      </c>
      <c r="J55" s="146">
        <v>100</v>
      </c>
      <c r="K55" s="146">
        <v>81.818181818181827</v>
      </c>
      <c r="L55" s="146">
        <v>50</v>
      </c>
      <c r="M55" s="146">
        <v>57.692307692307686</v>
      </c>
      <c r="N55" s="146">
        <v>33.333333333333329</v>
      </c>
      <c r="O55" s="147">
        <v>27.586206896551722</v>
      </c>
      <c r="P55" s="147">
        <v>0</v>
      </c>
      <c r="Q55" s="146">
        <v>50</v>
      </c>
      <c r="R55" s="147">
        <v>25</v>
      </c>
    </row>
    <row r="81" spans="3:17" ht="51" x14ac:dyDescent="0.25">
      <c r="F81" s="142" t="s">
        <v>23</v>
      </c>
      <c r="G81" s="142" t="s">
        <v>24</v>
      </c>
      <c r="H81" s="142" t="s">
        <v>204</v>
      </c>
      <c r="I81" s="142" t="s">
        <v>26</v>
      </c>
      <c r="J81" s="142" t="s">
        <v>27</v>
      </c>
      <c r="K81" s="150" t="s">
        <v>28</v>
      </c>
      <c r="L81" s="142" t="s">
        <v>29</v>
      </c>
      <c r="M81" s="142" t="s">
        <v>30</v>
      </c>
      <c r="N81" s="142" t="s">
        <v>32</v>
      </c>
      <c r="O81" s="142" t="s">
        <v>33</v>
      </c>
      <c r="P81" s="142" t="s">
        <v>34</v>
      </c>
      <c r="Q81" s="142" t="s">
        <v>207</v>
      </c>
    </row>
    <row r="82" spans="3:17" ht="30.75" x14ac:dyDescent="0.25">
      <c r="C82" t="s">
        <v>209</v>
      </c>
      <c r="D82">
        <v>2018</v>
      </c>
      <c r="E82" s="145" t="s">
        <v>189</v>
      </c>
      <c r="F82" s="147">
        <v>22.222222222222221</v>
      </c>
      <c r="G82" s="146">
        <v>46.666666666666664</v>
      </c>
      <c r="H82" s="146">
        <v>33.333333333333329</v>
      </c>
      <c r="I82" s="146">
        <v>100</v>
      </c>
      <c r="J82" s="146">
        <v>81.818181818181827</v>
      </c>
      <c r="K82" s="146">
        <v>50</v>
      </c>
      <c r="L82" s="146">
        <v>57.692307692307686</v>
      </c>
      <c r="M82" s="146">
        <v>33.333333333333329</v>
      </c>
      <c r="N82" s="147">
        <v>27.586206896551722</v>
      </c>
      <c r="O82" s="147">
        <v>0</v>
      </c>
      <c r="P82" s="146">
        <v>50</v>
      </c>
      <c r="Q82" s="147">
        <v>25</v>
      </c>
    </row>
    <row r="83" spans="3:17" ht="30.75" x14ac:dyDescent="0.25">
      <c r="C83" t="s">
        <v>210</v>
      </c>
      <c r="D83">
        <v>2019</v>
      </c>
      <c r="E83" s="143" t="s">
        <v>189</v>
      </c>
      <c r="F83" s="146">
        <v>37.5</v>
      </c>
      <c r="G83" s="146">
        <v>73.68421052631578</v>
      </c>
      <c r="H83" s="146">
        <v>87.5</v>
      </c>
      <c r="I83" s="146">
        <v>50</v>
      </c>
      <c r="J83" s="146">
        <v>90.909090909090907</v>
      </c>
      <c r="K83" s="146">
        <v>66.666666666666657</v>
      </c>
      <c r="L83" s="146">
        <v>48.275862068965516</v>
      </c>
      <c r="M83" s="147">
        <v>23.076923076923077</v>
      </c>
      <c r="N83" s="147">
        <v>20.588235294117645</v>
      </c>
      <c r="O83" s="147">
        <v>0</v>
      </c>
      <c r="P83" s="146">
        <v>50</v>
      </c>
      <c r="Q83" s="146">
        <v>37.5</v>
      </c>
    </row>
    <row r="91" spans="3:17" ht="51" x14ac:dyDescent="0.25">
      <c r="F91" s="142" t="s">
        <v>23</v>
      </c>
      <c r="G91" s="142" t="s">
        <v>24</v>
      </c>
      <c r="H91" s="142" t="s">
        <v>204</v>
      </c>
      <c r="I91" s="142" t="s">
        <v>26</v>
      </c>
      <c r="J91" s="142" t="s">
        <v>27</v>
      </c>
      <c r="K91" s="150" t="s">
        <v>28</v>
      </c>
      <c r="L91" s="142" t="s">
        <v>29</v>
      </c>
      <c r="M91" s="142" t="s">
        <v>30</v>
      </c>
      <c r="N91" s="142" t="s">
        <v>32</v>
      </c>
      <c r="O91" s="142" t="s">
        <v>33</v>
      </c>
      <c r="P91" s="142" t="s">
        <v>34</v>
      </c>
      <c r="Q91" s="142" t="s">
        <v>207</v>
      </c>
    </row>
    <row r="92" spans="3:17" ht="30.75" x14ac:dyDescent="0.25">
      <c r="C92" t="s">
        <v>211</v>
      </c>
      <c r="D92">
        <v>2018</v>
      </c>
      <c r="E92" s="143" t="s">
        <v>189</v>
      </c>
      <c r="F92" s="147">
        <v>25</v>
      </c>
      <c r="G92" s="146">
        <v>45</v>
      </c>
      <c r="H92" s="146">
        <v>62.5</v>
      </c>
      <c r="I92" s="147">
        <v>25</v>
      </c>
      <c r="J92" s="146">
        <v>83.333333333333343</v>
      </c>
      <c r="K92" s="146">
        <v>50</v>
      </c>
      <c r="L92" s="146">
        <v>31.03448275862069</v>
      </c>
      <c r="M92" s="147">
        <v>16.666666666666664</v>
      </c>
      <c r="N92" s="147">
        <v>21.875</v>
      </c>
      <c r="O92" s="146">
        <v>50</v>
      </c>
      <c r="P92" s="147">
        <v>25</v>
      </c>
      <c r="Q92" s="146">
        <v>50</v>
      </c>
    </row>
    <row r="93" spans="3:17" ht="30.75" x14ac:dyDescent="0.25">
      <c r="C93" t="s">
        <v>213</v>
      </c>
      <c r="D93">
        <v>2019</v>
      </c>
      <c r="E93" s="143" t="s">
        <v>189</v>
      </c>
      <c r="F93" s="148">
        <v>33.333333333333329</v>
      </c>
      <c r="G93" s="148">
        <v>48.275862068965516</v>
      </c>
      <c r="H93" s="149">
        <v>14.285714285714285</v>
      </c>
      <c r="I93" s="149">
        <v>25</v>
      </c>
      <c r="J93" s="148">
        <v>58.333333333333336</v>
      </c>
      <c r="K93" s="149">
        <v>0</v>
      </c>
      <c r="L93" s="149">
        <v>25.925925925925924</v>
      </c>
      <c r="M93" s="149">
        <v>20</v>
      </c>
      <c r="N93" s="149">
        <v>21.212121212121211</v>
      </c>
      <c r="O93" s="148">
        <v>33.333333333333329</v>
      </c>
      <c r="P93" s="149">
        <v>0</v>
      </c>
      <c r="Q93" s="148">
        <v>75</v>
      </c>
    </row>
    <row r="98" spans="3:17" ht="51" x14ac:dyDescent="0.25">
      <c r="C98" s="132"/>
      <c r="D98" s="132"/>
      <c r="E98" s="132"/>
      <c r="F98" s="142" t="s">
        <v>23</v>
      </c>
      <c r="G98" s="142" t="s">
        <v>24</v>
      </c>
      <c r="H98" s="142" t="s">
        <v>204</v>
      </c>
      <c r="I98" s="142" t="s">
        <v>26</v>
      </c>
      <c r="J98" s="142" t="s">
        <v>27</v>
      </c>
      <c r="K98" s="151" t="s">
        <v>28</v>
      </c>
      <c r="L98" s="142" t="s">
        <v>29</v>
      </c>
      <c r="M98" s="142" t="s">
        <v>30</v>
      </c>
      <c r="N98" s="142" t="s">
        <v>32</v>
      </c>
      <c r="O98" s="142" t="s">
        <v>33</v>
      </c>
      <c r="P98" s="142" t="s">
        <v>34</v>
      </c>
      <c r="Q98" s="142" t="s">
        <v>207</v>
      </c>
    </row>
    <row r="99" spans="3:17" ht="30.75" x14ac:dyDescent="0.25">
      <c r="C99" s="132" t="s">
        <v>214</v>
      </c>
      <c r="D99" s="132">
        <v>2018</v>
      </c>
      <c r="E99" s="143" t="s">
        <v>189</v>
      </c>
      <c r="F99" s="147">
        <v>0</v>
      </c>
      <c r="G99" s="146">
        <v>64</v>
      </c>
      <c r="H99" s="146">
        <v>54.54545454545454</v>
      </c>
      <c r="I99" s="146">
        <v>75</v>
      </c>
      <c r="J99" s="146">
        <v>41.666666666666671</v>
      </c>
      <c r="K99" s="146">
        <v>57.142857142857139</v>
      </c>
      <c r="L99" s="147">
        <v>25</v>
      </c>
      <c r="M99" s="146">
        <v>62.5</v>
      </c>
      <c r="N99" s="146">
        <v>34.285714285714285</v>
      </c>
      <c r="O99" s="147">
        <v>0</v>
      </c>
      <c r="P99" s="147">
        <v>28.571428571428569</v>
      </c>
      <c r="Q99" s="146">
        <v>54.54545454545454</v>
      </c>
    </row>
    <row r="100" spans="3:17" ht="30.75" x14ac:dyDescent="0.25">
      <c r="C100" s="132" t="s">
        <v>212</v>
      </c>
      <c r="D100" s="132">
        <v>2019</v>
      </c>
      <c r="E100" s="143" t="s">
        <v>189</v>
      </c>
      <c r="F100" s="146">
        <v>33.333333333333329</v>
      </c>
      <c r="G100" s="146">
        <v>40</v>
      </c>
      <c r="H100" s="146">
        <v>57.142857142857139</v>
      </c>
      <c r="I100" s="146">
        <v>100</v>
      </c>
      <c r="J100" s="146">
        <v>100</v>
      </c>
      <c r="K100" s="146">
        <v>42.857142857142854</v>
      </c>
      <c r="L100" s="146">
        <v>55.555555555555557</v>
      </c>
      <c r="M100" s="147">
        <v>18.181818181818183</v>
      </c>
      <c r="N100" s="146">
        <v>30.76923076923077</v>
      </c>
      <c r="O100" s="147">
        <v>0</v>
      </c>
      <c r="P100" s="146">
        <v>75</v>
      </c>
      <c r="Q100" s="146">
        <v>57.142857142857139</v>
      </c>
    </row>
    <row r="104" spans="3:17" ht="51" x14ac:dyDescent="0.25">
      <c r="F104" s="142" t="s">
        <v>23</v>
      </c>
      <c r="G104" s="142" t="s">
        <v>24</v>
      </c>
      <c r="H104" s="142" t="s">
        <v>204</v>
      </c>
      <c r="I104" s="142" t="s">
        <v>26</v>
      </c>
      <c r="J104" s="142" t="s">
        <v>27</v>
      </c>
      <c r="K104" s="150" t="s">
        <v>28</v>
      </c>
      <c r="L104" s="142" t="s">
        <v>29</v>
      </c>
      <c r="M104" s="142" t="s">
        <v>30</v>
      </c>
      <c r="N104" s="142" t="s">
        <v>32</v>
      </c>
      <c r="O104" s="142" t="s">
        <v>33</v>
      </c>
      <c r="P104" s="142" t="s">
        <v>34</v>
      </c>
      <c r="Q104" s="142" t="s">
        <v>207</v>
      </c>
    </row>
    <row r="105" spans="3:17" ht="30.75" x14ac:dyDescent="0.25">
      <c r="C105" t="s">
        <v>211</v>
      </c>
      <c r="D105">
        <v>2018</v>
      </c>
      <c r="E105" s="143" t="s">
        <v>189</v>
      </c>
      <c r="F105" s="147">
        <v>25</v>
      </c>
      <c r="G105" s="146">
        <v>45</v>
      </c>
      <c r="H105" s="146">
        <v>62.5</v>
      </c>
      <c r="I105" s="147">
        <v>25</v>
      </c>
      <c r="J105" s="146">
        <v>83.333333333333343</v>
      </c>
      <c r="K105" s="146">
        <v>50</v>
      </c>
      <c r="L105" s="146">
        <v>31.03448275862069</v>
      </c>
      <c r="M105" s="147">
        <v>16.666666666666664</v>
      </c>
      <c r="N105" s="147">
        <v>21.875</v>
      </c>
      <c r="O105" s="146">
        <v>50</v>
      </c>
      <c r="P105" s="147">
        <v>25</v>
      </c>
      <c r="Q105" s="146">
        <v>50</v>
      </c>
    </row>
    <row r="106" spans="3:17" ht="30.75" x14ac:dyDescent="0.25">
      <c r="C106" s="132" t="s">
        <v>212</v>
      </c>
      <c r="D106" s="132">
        <v>2019</v>
      </c>
      <c r="E106" s="143" t="s">
        <v>189</v>
      </c>
      <c r="F106" s="146">
        <v>33.333333333333329</v>
      </c>
      <c r="G106" s="146">
        <v>40</v>
      </c>
      <c r="H106" s="146">
        <v>57.142857142857139</v>
      </c>
      <c r="I106" s="146">
        <v>100</v>
      </c>
      <c r="J106" s="146">
        <v>100</v>
      </c>
      <c r="K106" s="146">
        <v>42.857142857142854</v>
      </c>
      <c r="L106" s="146">
        <v>55.555555555555557</v>
      </c>
      <c r="M106" s="147">
        <v>18.181818181818183</v>
      </c>
      <c r="N106" s="146">
        <v>30.76923076923077</v>
      </c>
      <c r="O106" s="147">
        <v>0</v>
      </c>
      <c r="P106" s="146">
        <v>75</v>
      </c>
      <c r="Q106" s="146">
        <v>57.142857142857139</v>
      </c>
    </row>
  </sheetData>
  <sortState ref="F82:Q83">
    <sortCondition ref="F82:F83"/>
  </sortState>
  <mergeCells count="17">
    <mergeCell ref="B8:C8"/>
    <mergeCell ref="H8:I8"/>
    <mergeCell ref="L8:M8"/>
    <mergeCell ref="J8:K8"/>
    <mergeCell ref="D49:D50"/>
    <mergeCell ref="E32:E33"/>
    <mergeCell ref="E34:E35"/>
    <mergeCell ref="E36:E37"/>
    <mergeCell ref="E38:E39"/>
    <mergeCell ref="E40:E41"/>
    <mergeCell ref="E42:E43"/>
    <mergeCell ref="P8:Q8"/>
    <mergeCell ref="N8:O8"/>
    <mergeCell ref="F8:G8"/>
    <mergeCell ref="E28:E29"/>
    <mergeCell ref="E30:E31"/>
    <mergeCell ref="D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идентификация</vt:lpstr>
      <vt:lpstr>2018-2019 уч.г.</vt:lpstr>
      <vt:lpstr>2019-2020 уч.г.</vt:lpstr>
      <vt:lpstr>Низкие рез  </vt:lpstr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2021-06-09T06:51:19Z</dcterms:modified>
</cp:coreProperties>
</file>