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<sst xmlns="http://schemas.openxmlformats.org/spreadsheetml/2006/main" count="246" uniqueCount="213">
  <si>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</si>
  <si>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</si>
  <si>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</si>
  <si>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</si>
  <si>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</si>
  <si>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</si>
  <si>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</si>
  <si>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</si>
  <si>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</si>
  <si>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</si>
  <si>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</si>
  <si>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</si>
  <si>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</si>
  <si>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</si>
  <si>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</si>
  <si>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0405</t>
  </si>
  <si>
    <t>0408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</si>
  <si>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</si>
  <si>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</si>
  <si>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</si>
  <si>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</si>
  <si>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</si>
  <si>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</si>
  <si>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</si>
  <si>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</si>
  <si>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</si>
  <si>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</si>
  <si>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</si>
  <si>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</si>
  <si>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</si>
  <si>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</si>
  <si>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</si>
  <si>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</si>
  <si>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</si>
  <si>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</si>
  <si>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</si>
  <si>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</si>
  <si>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</si>
  <si>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</si>
  <si>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</si>
  <si>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</si>
  <si>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</si>
  <si>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</si>
  <si>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</si>
  <si>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</si>
  <si>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</si>
  <si>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</si>
  <si>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</si>
  <si>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</si>
  <si>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</si>
  <si>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</si>
  <si>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</si>
  <si>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</si>
  <si>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</si>
  <si>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</si>
  <si>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</si>
  <si>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</si>
  <si>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</si>
  <si>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</si>
  <si>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</si>
  <si>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</si>
  <si>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</si>
  <si>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</si>
  <si>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</si>
  <si>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</si>
  <si>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</si>
  <si>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</si>
  <si>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</si>
  <si>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в рублях</t>
  </si>
  <si>
    <t>в процентах к сумме средств, отраженных в графе 4</t>
  </si>
  <si>
    <t>Приложение 1</t>
  </si>
  <si>
    <t>Приложение 2</t>
  </si>
  <si>
    <t>00010102040011000110</t>
  </si>
  <si>
    <t xml:space="preserve">    ДОХОДЫ ОТ ОКАЗАНИЯ ПЛАТНЫХ УСЛУГ И КОМПЕНСАЦИИ ЗАТРАТ ГОСУДАРСТВА</t>
  </si>
  <si>
    <t>00011300000000000000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</si>
  <si>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</si>
  <si>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</si>
  <si>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</si>
  <si>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единица измерения: руб.</t>
  </si>
  <si>
    <t>0314</t>
  </si>
  <si>
    <t xml:space="preserve">    ДОХОДЫ ОТ ПРОДАЖИ МАТЕРИАЛЬНЫХ И НЕМАТЕРИАЛЬНЫХ АКТИВОВ</t>
  </si>
  <si>
    <t>00011400000000000000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</si>
  <si>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</si>
  <si>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</si>
  <si>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ПРОЧИЕ НЕНАЛОГОВЫЕ ДОХОДЫ</t>
  </si>
  <si>
    <t>00011700000000000000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</si>
  <si>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</si>
  <si>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</si>
  <si>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>ВСЕГО РАСХОДОВ:</t>
  </si>
  <si>
    <t>Код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</si>
  <si>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</si>
  <si>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</si>
  <si>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</si>
  <si>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</si>
  <si>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</si>
  <si>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</si>
  <si>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</si>
  <si>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</si>
  <si>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</si>
  <si>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</si>
  <si>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Информация об исполнении расходов бюджета муниципального образования                                                      "Камышловский муниципальный район " на 01.02.2014 года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</si>
  <si>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</si>
  <si>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</si>
  <si>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</si>
  <si>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</si>
  <si>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</si>
  <si>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</si>
  <si>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</si>
  <si>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</si>
  <si>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</si>
  <si>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</si>
  <si>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</si>
  <si>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</si>
  <si>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</si>
  <si>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</si>
  <si>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</si>
  <si>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</si>
  <si>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</si>
  <si>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</si>
  <si>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</si>
  <si>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</si>
  <si>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</si>
  <si>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</si>
  <si>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</si>
  <si>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</si>
  <si>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</si>
  <si>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</si>
  <si>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</si>
  <si>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</si>
  <si>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</si>
  <si>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</si>
  <si>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</si>
  <si>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</si>
  <si>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</si>
  <si>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</si>
  <si>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00010102010014000110</t>
  </si>
  <si>
    <t>00010102020011000110</t>
  </si>
  <si>
    <t>00010102020013000110</t>
  </si>
  <si>
    <t>00010102030011000110</t>
  </si>
  <si>
    <t>00010102030012000110</t>
  </si>
  <si>
    <t>00010500000000000000</t>
  </si>
  <si>
    <t>00010502010021000110</t>
  </si>
  <si>
    <t>00010502010022000110</t>
  </si>
  <si>
    <t>00010502010023000110</t>
  </si>
  <si>
    <t>00010502010024000110</t>
  </si>
  <si>
    <t>00010502020021000110</t>
  </si>
  <si>
    <t>00010502020022000110</t>
  </si>
  <si>
    <t>00010503010011000110</t>
  </si>
  <si>
    <t>00010503020011000110</t>
  </si>
  <si>
    <t>00010504020021000110</t>
  </si>
  <si>
    <t>00010803010011000110</t>
  </si>
  <si>
    <t>00011105075050003120</t>
  </si>
  <si>
    <t>00011105075050004120</t>
  </si>
  <si>
    <t>00011105075050010120</t>
  </si>
  <si>
    <t>00011107015050000120</t>
  </si>
  <si>
    <t>00011200000000000000</t>
  </si>
  <si>
    <t>00011201010016000120</t>
  </si>
  <si>
    <t>00011201020016000120</t>
  </si>
  <si>
    <t>00011201030016000120</t>
  </si>
  <si>
    <t>00011201040016000120</t>
  </si>
  <si>
    <t>00011301995050001130</t>
  </si>
  <si>
    <t>00011301995050003130</t>
  </si>
  <si>
    <t>00011301995050004130</t>
  </si>
  <si>
    <t>00011401050050000410</t>
  </si>
  <si>
    <t>00011701050050000180</t>
  </si>
  <si>
    <t>00020201001050000151</t>
  </si>
  <si>
    <t>00020202999050000151</t>
  </si>
  <si>
    <t>00020203001050000151</t>
  </si>
  <si>
    <t>00020203007050000151</t>
  </si>
  <si>
    <t>00020203015050000151</t>
  </si>
  <si>
    <t>00020203022050000151</t>
  </si>
  <si>
    <t>00020203024050000151</t>
  </si>
  <si>
    <t>00020203999050000151</t>
  </si>
  <si>
    <t>00021900000000000000</t>
  </si>
  <si>
    <t>00021905000050000151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</si>
  <si>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</si>
  <si>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</si>
  <si>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</si>
  <si>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</si>
  <si>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</si>
  <si>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НАЛОГИ НА СОВОКУПНЫЙ ДОХОД</t>
  </si>
  <si>
    <t xml:space="preserve">      Единый налог на вменненый доход для отдельных видов деятельности</t>
  </si>
  <si>
    <t xml:space="preserve">      Единый налог на вмененный доход для отдельных видов деятельности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</si>
  <si>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</si>
  <si>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</si>
  <si>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 xml:space="preserve">      Единый сельскохозяйственный налог (за налоговые периоды, истекшие до 1 января 2011 года)</t>
  </si>
  <si>
    <t xml:space="preserve">      Налог, взимаемый в связи с применением патентной системы  налогообложения,                           зачисляемый в бюджеты муниципальных районов
</t>
  </si>
  <si>
    <t xml:space="preserve">      гос. пошлина по делам, рассматриваемым в судах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</si>
  <si>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</si>
  <si>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 xml:space="preserve">      Плата за пользование жилыми помещениями (плата за наем) муниципального жилищного фонда, находящегося в казне муниципальных районов</t>
  </si>
  <si>
    <t xml:space="preserve">      Доходы от сдачи в аренду движимого имущества, находящегося в казне муниципальных районов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</si>
  <si>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</si>
  <si>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ПЛАТЕЖИ ПРИ ПОЛЬЗОВАНИИ ПРИРОДНЫМИ РЕСУРСАМИ</t>
  </si>
  <si>
    <t xml:space="preserve">      Плата за выбросы загрязняющих веществ в атмосферный воздух стационарными объектами</t>
  </si>
  <si>
    <t xml:space="preserve">      Плата за выбросы загрязняющих веществ в атмосферный воздух передвижными объектами</t>
  </si>
  <si>
    <t xml:space="preserve">      Плата за сбросы загрязняющих веществ в водные объекты</t>
  </si>
  <si>
    <t xml:space="preserve">      Плата за размещение отходов производства и потребления</t>
  </si>
  <si>
    <t xml:space="preserve">      Плата за содержание детей в казеных муниципальных дошкольных общеобразовательных учреждениях</t>
  </si>
  <si>
    <t xml:space="preserve">      Плата за питание учащихся в казенных муниципальных общеобразовательных школах</t>
  </si>
  <si>
    <t xml:space="preserve">      Прочие доходы от оказания платных услуг(работ) получателями средств бюджетов муниципальных районов</t>
  </si>
  <si>
    <t xml:space="preserve">      Доходы бюджетов муниципальных районов от продажи квартир</t>
  </si>
  <si>
    <t xml:space="preserve">      Невыясненные поступления, зачисляемые в бюджеты муниципальных районов</t>
  </si>
  <si>
    <t xml:space="preserve">      Дотация бюджетам муниципальных районов на выравнивание бюджетной обеспеченности</t>
  </si>
  <si>
    <t xml:space="preserve">      Прочие субсидии бюджетам муниципальных районов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</si>
  <si>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</si>
  <si>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на присяжных заседателей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</si>
  <si>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</si>
  <si>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</si>
  <si>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Субвенция местным бюджетам на выполнение передаваемых полномочий субъектов Российской Федерации</t>
  </si>
  <si>
    <t xml:space="preserve">      Прочие субвенции бюджетам муниципальных районов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</si>
  <si>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</si>
  <si>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</si>
  <si>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>Информация об исполнении доходов бюджета муниципального образования  "Камышловский муниципальный район " на 01.02.2014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</si>
</sst>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1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5" borderId="0" applyNumberFormat="0" applyBorder="0" applyAlignment="0" applyProtection="0"/>
    <xf numFmtId="0" fontId="8" fillId="6" borderId="0" applyNumberFormat="0" applyBorder="0" applyAlignment="0" applyProtection="0"/>
    <xf numFmtId="0" fontId="31" fillId="7" borderId="0" applyNumberFormat="0" applyBorder="0" applyAlignment="0" applyProtection="0"/>
    <xf numFmtId="0" fontId="8" fillId="8" borderId="0" applyNumberFormat="0" applyBorder="0" applyAlignment="0" applyProtection="0"/>
    <xf numFmtId="0" fontId="31" fillId="9" borderId="0" applyNumberFormat="0" applyBorder="0" applyAlignment="0" applyProtection="0"/>
    <xf numFmtId="0" fontId="8" fillId="10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8" borderId="0" applyNumberFormat="0" applyBorder="0" applyAlignment="0" applyProtection="0"/>
    <xf numFmtId="0" fontId="31" fillId="20" borderId="0" applyNumberFormat="0" applyBorder="0" applyAlignment="0" applyProtection="0"/>
    <xf numFmtId="0" fontId="8" fillId="14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5" borderId="0" applyNumberFormat="0" applyBorder="0" applyAlignment="0" applyProtection="0"/>
    <xf numFmtId="0" fontId="9" fillId="16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9" fillId="28" borderId="0" applyNumberFormat="0" applyBorder="0" applyAlignment="0" applyProtection="0"/>
    <xf numFmtId="0" fontId="32" fillId="40" borderId="0" applyNumberFormat="0" applyBorder="0" applyAlignment="0" applyProtection="0"/>
    <xf numFmtId="0" fontId="9" fillId="30" borderId="0" applyNumberFormat="0" applyBorder="0" applyAlignment="0" applyProtection="0"/>
    <xf numFmtId="0" fontId="32" fillId="41" borderId="0" applyNumberFormat="0" applyBorder="0" applyAlignment="0" applyProtection="0"/>
    <xf numFmtId="0" fontId="9" fillId="42" borderId="0" applyNumberFormat="0" applyBorder="0" applyAlignment="0" applyProtection="0"/>
    <xf numFmtId="0" fontId="32" fillId="43" borderId="0" applyNumberFormat="0" applyBorder="0" applyAlignment="0" applyProtection="0"/>
    <xf numFmtId="0" fontId="10" fillId="12" borderId="1" applyNumberFormat="0" applyAlignment="0" applyProtection="0"/>
    <xf numFmtId="0" fontId="33" fillId="44" borderId="2" applyNumberFormat="0" applyAlignment="0" applyProtection="0"/>
    <xf numFmtId="0" fontId="11" fillId="45" borderId="3" applyNumberFormat="0" applyAlignment="0" applyProtection="0"/>
    <xf numFmtId="0" fontId="34" fillId="46" borderId="4" applyNumberFormat="0" applyAlignment="0" applyProtection="0"/>
    <xf numFmtId="0" fontId="12" fillId="45" borderId="1" applyNumberFormat="0" applyAlignment="0" applyProtection="0"/>
    <xf numFmtId="0" fontId="35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6" fillId="0" borderId="6" applyNumberFormat="0" applyFill="0" applyAlignment="0" applyProtection="0"/>
    <xf numFmtId="0" fontId="14" fillId="0" borderId="7" applyNumberFormat="0" applyFill="0" applyAlignment="0" applyProtection="0"/>
    <xf numFmtId="0" fontId="37" fillId="0" borderId="8" applyNumberFormat="0" applyFill="0" applyAlignment="0" applyProtection="0"/>
    <xf numFmtId="0" fontId="15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7" fillId="47" borderId="13" applyNumberFormat="0" applyAlignment="0" applyProtection="0"/>
    <xf numFmtId="0" fontId="40" fillId="48" borderId="14" applyNumberFormat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2" fillId="50" borderId="0" applyNumberFormat="0" applyBorder="0" applyAlignment="0" applyProtection="0"/>
    <xf numFmtId="0" fontId="1" fillId="51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3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53" borderId="15" applyNumberFormat="0" applyFont="0" applyAlignment="0" applyProtection="0"/>
    <xf numFmtId="0" fontId="31" fillId="54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5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7" fillId="55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89">
      <alignment/>
      <protection/>
    </xf>
    <xf numFmtId="0" fontId="27" fillId="51" borderId="0" xfId="89" applyFont="1" applyFill="1" applyAlignment="1">
      <alignment horizontal="center" wrapText="1"/>
      <protection/>
    </xf>
    <xf numFmtId="0" fontId="27" fillId="51" borderId="0" xfId="89" applyFont="1" applyFill="1" applyAlignment="1">
      <alignment horizontal="center"/>
      <protection/>
    </xf>
    <xf numFmtId="0" fontId="26" fillId="51" borderId="19" xfId="89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8" fillId="0" borderId="0" xfId="89" applyFont="1" applyFill="1" applyAlignment="1">
      <alignment horizontal="left"/>
      <protection/>
    </xf>
    <xf numFmtId="4" fontId="48" fillId="0" borderId="19" xfId="0" applyNumberFormat="1" applyFont="1" applyFill="1" applyBorder="1" applyAlignment="1">
      <alignment horizontal="center" vertical="top" shrinkToFit="1"/>
    </xf>
    <xf numFmtId="0" fontId="8" fillId="0" borderId="0" xfId="89" applyFont="1" applyFill="1" applyAlignment="1">
      <alignment horizontal="center"/>
      <protection/>
    </xf>
    <xf numFmtId="0" fontId="48" fillId="0" borderId="19" xfId="0" applyFont="1" applyFill="1" applyBorder="1" applyAlignment="1">
      <alignment horizontal="left" vertical="top" wrapText="1"/>
    </xf>
    <xf numFmtId="49" fontId="48" fillId="0" borderId="19" xfId="0" applyNumberFormat="1" applyFont="1" applyFill="1" applyBorder="1" applyAlignment="1">
      <alignment horizontal="left" vertical="top" shrinkToFit="1"/>
    </xf>
    <xf numFmtId="10" fontId="48" fillId="0" borderId="19" xfId="0" applyNumberFormat="1" applyFont="1" applyFill="1" applyBorder="1" applyAlignment="1">
      <alignment horizontal="center" vertical="top" shrinkToFit="1"/>
    </xf>
    <xf numFmtId="0" fontId="49" fillId="51" borderId="19" xfId="88" applyFont="1" applyFill="1" applyBorder="1" applyAlignment="1">
      <alignment vertical="top" wrapText="1"/>
      <protection/>
    </xf>
    <xf numFmtId="49" fontId="48" fillId="51" borderId="19" xfId="88" applyNumberFormat="1" applyFont="1" applyFill="1" applyBorder="1" applyAlignment="1">
      <alignment horizontal="center" vertical="top" shrinkToFit="1"/>
      <protection/>
    </xf>
    <xf numFmtId="0" fontId="8" fillId="21" borderId="20" xfId="89" applyFont="1" applyFill="1" applyBorder="1" applyAlignment="1">
      <alignment horizontal="left"/>
      <protection/>
    </xf>
    <xf numFmtId="0" fontId="16" fillId="21" borderId="21" xfId="89" applyFont="1" applyFill="1" applyBorder="1" applyAlignment="1">
      <alignment horizontal="center"/>
      <protection/>
    </xf>
    <xf numFmtId="0" fontId="16" fillId="21" borderId="0" xfId="89" applyFont="1" applyFill="1" applyAlignment="1">
      <alignment horizontal="left"/>
      <protection/>
    </xf>
    <xf numFmtId="4" fontId="49" fillId="21" borderId="19" xfId="0" applyNumberFormat="1" applyFont="1" applyFill="1" applyBorder="1" applyAlignment="1">
      <alignment horizontal="center" vertical="top" shrinkToFit="1"/>
    </xf>
    <xf numFmtId="0" fontId="16" fillId="21" borderId="0" xfId="89" applyFont="1" applyFill="1" applyAlignment="1">
      <alignment horizontal="center"/>
      <protection/>
    </xf>
    <xf numFmtId="10" fontId="49" fillId="21" borderId="19" xfId="0" applyNumberFormat="1" applyFont="1" applyFill="1" applyBorder="1" applyAlignment="1">
      <alignment horizontal="center" vertical="top" shrinkToFit="1"/>
    </xf>
    <xf numFmtId="0" fontId="26" fillId="51" borderId="22" xfId="89" applyFont="1" applyFill="1" applyBorder="1" applyAlignment="1">
      <alignment horizontal="center" vertical="center" wrapText="1"/>
      <protection/>
    </xf>
    <xf numFmtId="0" fontId="26" fillId="51" borderId="23" xfId="89" applyFont="1" applyFill="1" applyBorder="1" applyAlignment="1">
      <alignment horizontal="center" vertical="center" wrapText="1"/>
      <protection/>
    </xf>
    <xf numFmtId="0" fontId="8" fillId="0" borderId="23" xfId="89" applyBorder="1" applyAlignment="1">
      <alignment horizontal="center" vertical="center" wrapText="1"/>
      <protection/>
    </xf>
    <xf numFmtId="0" fontId="26" fillId="51" borderId="20" xfId="89" applyFont="1" applyFill="1" applyBorder="1" applyAlignment="1">
      <alignment horizontal="center" vertical="center" wrapText="1"/>
      <protection/>
    </xf>
    <xf numFmtId="0" fontId="26" fillId="51" borderId="24" xfId="89" applyFont="1" applyFill="1" applyBorder="1" applyAlignment="1">
      <alignment horizontal="center" vertical="center" wrapText="1"/>
      <protection/>
    </xf>
    <xf numFmtId="0" fontId="26" fillId="51" borderId="21" xfId="89" applyFont="1" applyFill="1" applyBorder="1" applyAlignment="1">
      <alignment horizontal="center" vertical="center" wrapText="1"/>
      <protection/>
    </xf>
    <xf numFmtId="0" fontId="26" fillId="51" borderId="0" xfId="89" applyFont="1" applyFill="1" applyAlignment="1">
      <alignment horizontal="right" wrapText="1"/>
      <protection/>
    </xf>
    <xf numFmtId="0" fontId="26" fillId="51" borderId="0" xfId="89" applyFont="1" applyFill="1" applyAlignment="1">
      <alignment horizontal="left" wrapText="1"/>
      <protection/>
    </xf>
    <xf numFmtId="0" fontId="27" fillId="51" borderId="0" xfId="89" applyFont="1" applyFill="1" applyAlignment="1">
      <alignment horizontal="center" wrapText="1"/>
      <protection/>
    </xf>
    <xf numFmtId="0" fontId="27" fillId="51" borderId="0" xfId="89" applyFont="1" applyFill="1" applyAlignment="1">
      <alignment horizontal="center"/>
      <protection/>
    </xf>
    <xf numFmtId="0" fontId="26" fillId="51" borderId="25" xfId="89" applyFont="1" applyFill="1" applyBorder="1" applyAlignment="1">
      <alignment horizontal="right"/>
      <protection/>
    </xf>
    <xf numFmtId="0" fontId="48" fillId="51" borderId="22" xfId="0" applyFont="1" applyFill="1" applyBorder="1" applyAlignment="1">
      <alignment horizontal="center" vertical="center" wrapText="1"/>
    </xf>
    <xf numFmtId="0" fontId="48" fillId="51" borderId="23" xfId="0" applyFont="1" applyFill="1" applyBorder="1" applyAlignment="1">
      <alignment horizontal="center" vertical="center" wrapText="1"/>
    </xf>
    <xf numFmtId="0" fontId="28" fillId="51" borderId="22" xfId="90" applyFont="1" applyFill="1" applyBorder="1" applyAlignment="1">
      <alignment horizontal="center" vertical="center" wrapText="1"/>
      <protection/>
    </xf>
    <xf numFmtId="0" fontId="28" fillId="51" borderId="23" xfId="9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4" fontId="49" fillId="56" borderId="19" xfId="88" applyNumberFormat="1" applyFont="1" applyFill="1" applyBorder="1" applyAlignment="1">
      <alignment horizontal="right" vertical="top" shrinkToFit="1"/>
      <protection/>
    </xf>
    <xf numFmtId="0" fontId="25" fillId="57" borderId="19" xfId="0" applyFont="1" applyFill="1" applyBorder="1" applyAlignment="1">
      <alignment horizontal="right"/>
    </xf>
    <xf numFmtId="0" fontId="2" fillId="57" borderId="19" xfId="0" applyFont="1" applyFill="1" applyBorder="1" applyAlignment="1">
      <alignment/>
    </xf>
    <xf numFmtId="4" fontId="49" fillId="57" borderId="19" xfId="88" applyNumberFormat="1" applyFont="1" applyFill="1" applyBorder="1" applyAlignment="1">
      <alignment horizontal="right" vertical="top" shrinkToFit="1"/>
      <protection/>
    </xf>
    <xf numFmtId="0" fontId="48" fillId="51" borderId="19" xfId="88" applyFont="1" applyFill="1" applyBorder="1" applyAlignment="1">
      <alignment vertical="top" wrapText="1"/>
      <protection/>
    </xf>
    <xf numFmtId="4" fontId="48" fillId="56" borderId="19" xfId="88" applyNumberFormat="1" applyFont="1" applyFill="1" applyBorder="1" applyAlignment="1">
      <alignment horizontal="right" vertical="top" shrinkToFi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Исполнение бюджета на 01.03.2013 для сайта" xfId="89"/>
    <cellStyle name="Обычный_Исполнение на 01.12.12 для сайта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showGridLines="0" showZeros="0" tabSelected="1" zoomScalePageLayoutView="0" workbookViewId="0" topLeftCell="A1">
      <selection activeCell="AM64" sqref="AM64"/>
    </sheetView>
  </sheetViews>
  <sheetFormatPr defaultColWidth="10.28125" defaultRowHeight="12.75"/>
  <cols>
    <col min="1" max="1" width="21.57421875" style="10" customWidth="1"/>
    <col min="2" max="2" width="54.57421875" style="10" customWidth="1"/>
    <col min="3" max="17" width="0" style="10" hidden="1" customWidth="1"/>
    <col min="18" max="18" width="18.00390625" style="10" customWidth="1"/>
    <col min="19" max="25" width="0" style="10" hidden="1" customWidth="1"/>
    <col min="26" max="26" width="18.00390625" style="10" customWidth="1"/>
    <col min="27" max="34" width="0" style="10" hidden="1" customWidth="1"/>
    <col min="35" max="35" width="18.00390625" style="10" customWidth="1"/>
    <col min="36" max="16384" width="10.28125" style="10" customWidth="1"/>
  </cols>
  <sheetData>
    <row r="1" spans="2:35" ht="25.5" customHeight="1"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31.5" customHeight="1">
      <c r="A2" s="37" t="s">
        <v>212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2:35" ht="2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2:35" ht="15.75" customHeight="1" hidden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1"/>
    </row>
    <row r="5" spans="2:35" ht="15.7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12"/>
    </row>
    <row r="6" spans="2:35" ht="15">
      <c r="B6" s="39" t="s">
        <v>78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3.25" customHeight="1">
      <c r="A7" s="40" t="s">
        <v>89</v>
      </c>
      <c r="B7" s="29" t="s">
        <v>20</v>
      </c>
      <c r="C7" s="29" t="s">
        <v>21</v>
      </c>
      <c r="D7" s="29" t="s">
        <v>21</v>
      </c>
      <c r="E7" s="29" t="s">
        <v>21</v>
      </c>
      <c r="F7" s="32" t="s">
        <v>22</v>
      </c>
      <c r="G7" s="33"/>
      <c r="H7" s="34"/>
      <c r="I7" s="32" t="s">
        <v>23</v>
      </c>
      <c r="J7" s="33"/>
      <c r="K7" s="34"/>
      <c r="L7" s="29" t="s">
        <v>21</v>
      </c>
      <c r="M7" s="29" t="s">
        <v>21</v>
      </c>
      <c r="N7" s="29" t="s">
        <v>21</v>
      </c>
      <c r="O7" s="29" t="s">
        <v>21</v>
      </c>
      <c r="P7" s="29" t="s">
        <v>21</v>
      </c>
      <c r="Q7" s="29" t="s">
        <v>21</v>
      </c>
      <c r="R7" s="42" t="s">
        <v>87</v>
      </c>
      <c r="S7" s="29" t="s">
        <v>21</v>
      </c>
      <c r="T7" s="29" t="s">
        <v>21</v>
      </c>
      <c r="U7" s="29" t="s">
        <v>21</v>
      </c>
      <c r="V7" s="29" t="s">
        <v>21</v>
      </c>
      <c r="W7" s="29" t="s">
        <v>21</v>
      </c>
      <c r="X7" s="32" t="s">
        <v>24</v>
      </c>
      <c r="Y7" s="33"/>
      <c r="Z7" s="34"/>
      <c r="AA7" s="32" t="s">
        <v>25</v>
      </c>
      <c r="AB7" s="33"/>
      <c r="AC7" s="34"/>
      <c r="AD7" s="13" t="s">
        <v>21</v>
      </c>
      <c r="AE7" s="32" t="s">
        <v>26</v>
      </c>
      <c r="AF7" s="34"/>
      <c r="AG7" s="32" t="s">
        <v>27</v>
      </c>
      <c r="AH7" s="34"/>
      <c r="AI7" s="29" t="s">
        <v>28</v>
      </c>
    </row>
    <row r="8" spans="1:35" ht="37.5" customHeight="1">
      <c r="A8" s="41"/>
      <c r="B8" s="30"/>
      <c r="C8" s="30"/>
      <c r="D8" s="30"/>
      <c r="E8" s="30"/>
      <c r="F8" s="13" t="s">
        <v>21</v>
      </c>
      <c r="G8" s="13" t="s">
        <v>21</v>
      </c>
      <c r="H8" s="13" t="s">
        <v>21</v>
      </c>
      <c r="I8" s="13" t="s">
        <v>21</v>
      </c>
      <c r="J8" s="13" t="s">
        <v>21</v>
      </c>
      <c r="K8" s="13" t="s">
        <v>21</v>
      </c>
      <c r="L8" s="30"/>
      <c r="M8" s="30"/>
      <c r="N8" s="30"/>
      <c r="O8" s="30"/>
      <c r="P8" s="30"/>
      <c r="Q8" s="30"/>
      <c r="R8" s="43"/>
      <c r="S8" s="30"/>
      <c r="T8" s="30"/>
      <c r="U8" s="30"/>
      <c r="V8" s="30"/>
      <c r="W8" s="30"/>
      <c r="X8" s="13" t="s">
        <v>21</v>
      </c>
      <c r="Y8" s="13" t="s">
        <v>21</v>
      </c>
      <c r="Z8" s="13" t="s">
        <v>29</v>
      </c>
      <c r="AA8" s="13" t="s">
        <v>21</v>
      </c>
      <c r="AB8" s="13" t="s">
        <v>21</v>
      </c>
      <c r="AC8" s="13" t="s">
        <v>21</v>
      </c>
      <c r="AD8" s="13"/>
      <c r="AE8" s="13" t="s">
        <v>21</v>
      </c>
      <c r="AF8" s="13" t="s">
        <v>21</v>
      </c>
      <c r="AG8" s="13" t="s">
        <v>21</v>
      </c>
      <c r="AH8" s="13" t="s">
        <v>21</v>
      </c>
      <c r="AI8" s="31"/>
    </row>
    <row r="9" spans="1:35" ht="15">
      <c r="A9" s="19" t="s">
        <v>59</v>
      </c>
      <c r="B9" s="18" t="s">
        <v>30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349213000</v>
      </c>
      <c r="S9" s="17"/>
      <c r="T9" s="17"/>
      <c r="U9" s="17"/>
      <c r="V9" s="17"/>
      <c r="W9" s="17"/>
      <c r="X9" s="17"/>
      <c r="Y9" s="17"/>
      <c r="Z9" s="16">
        <v>9493697.26</v>
      </c>
      <c r="AA9" s="17"/>
      <c r="AB9" s="17"/>
      <c r="AC9" s="17"/>
      <c r="AD9" s="17"/>
      <c r="AE9" s="17"/>
      <c r="AF9" s="17"/>
      <c r="AG9" s="17"/>
      <c r="AH9" s="17"/>
      <c r="AI9" s="20">
        <f>Z9/R9</f>
        <v>0.027185978929764928</v>
      </c>
    </row>
    <row r="10" spans="1:35" ht="15">
      <c r="A10" s="19" t="s">
        <v>60</v>
      </c>
      <c r="B10" s="18" t="s">
        <v>31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329370000</v>
      </c>
      <c r="S10" s="17"/>
      <c r="T10" s="17"/>
      <c r="U10" s="17"/>
      <c r="V10" s="17"/>
      <c r="W10" s="17"/>
      <c r="X10" s="17"/>
      <c r="Y10" s="17"/>
      <c r="Z10" s="16">
        <v>8017112.36</v>
      </c>
      <c r="AA10" s="17"/>
      <c r="AB10" s="17"/>
      <c r="AC10" s="17"/>
      <c r="AD10" s="17"/>
      <c r="AE10" s="17"/>
      <c r="AF10" s="17"/>
      <c r="AG10" s="17"/>
      <c r="AH10" s="17"/>
      <c r="AI10" s="20">
        <f aca="true" t="shared" si="0" ref="AI10:AI68">Z10/R10</f>
        <v>0.024340748580623617</v>
      </c>
    </row>
    <row r="11" spans="1:35" ht="76.5">
      <c r="A11" s="19" t="s">
        <v>32</v>
      </c>
      <c r="B11" s="18" t="s">
        <v>75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>
        <v>328737000</v>
      </c>
      <c r="S11" s="17"/>
      <c r="T11" s="17"/>
      <c r="U11" s="17"/>
      <c r="V11" s="17"/>
      <c r="W11" s="17"/>
      <c r="X11" s="17"/>
      <c r="Y11" s="17"/>
      <c r="Z11" s="16">
        <v>7917135.81</v>
      </c>
      <c r="AA11" s="17"/>
      <c r="AB11" s="17"/>
      <c r="AC11" s="17"/>
      <c r="AD11" s="17"/>
      <c r="AE11" s="17"/>
      <c r="AF11" s="17"/>
      <c r="AG11" s="17"/>
      <c r="AH11" s="17"/>
      <c r="AI11" s="20">
        <f t="shared" si="0"/>
        <v>0.024083494738955456</v>
      </c>
    </row>
    <row r="12" spans="1:35" ht="76.5">
      <c r="A12" s="19" t="s">
        <v>135</v>
      </c>
      <c r="B12" s="18" t="s">
        <v>175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>
        <v>0</v>
      </c>
      <c r="S12" s="17"/>
      <c r="T12" s="17"/>
      <c r="U12" s="17"/>
      <c r="V12" s="17"/>
      <c r="W12" s="17"/>
      <c r="X12" s="17"/>
      <c r="Y12" s="17"/>
      <c r="Z12" s="16">
        <v>39901.38</v>
      </c>
      <c r="AA12" s="17"/>
      <c r="AB12" s="17"/>
      <c r="AC12" s="17"/>
      <c r="AD12" s="17"/>
      <c r="AE12" s="17"/>
      <c r="AF12" s="17"/>
      <c r="AG12" s="17"/>
      <c r="AH12" s="17"/>
      <c r="AI12" s="20"/>
    </row>
    <row r="13" spans="1:35" ht="102">
      <c r="A13" s="19" t="s">
        <v>136</v>
      </c>
      <c r="B13" s="18" t="s">
        <v>176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>
        <v>300000</v>
      </c>
      <c r="S13" s="17"/>
      <c r="T13" s="17"/>
      <c r="U13" s="17"/>
      <c r="V13" s="17"/>
      <c r="W13" s="17"/>
      <c r="X13" s="17"/>
      <c r="Y13" s="17"/>
      <c r="Z13" s="16">
        <v>56550</v>
      </c>
      <c r="AA13" s="17"/>
      <c r="AB13" s="17"/>
      <c r="AC13" s="17"/>
      <c r="AD13" s="17"/>
      <c r="AE13" s="17"/>
      <c r="AF13" s="17"/>
      <c r="AG13" s="17"/>
      <c r="AH13" s="17"/>
      <c r="AI13" s="20">
        <f t="shared" si="0"/>
        <v>0.1885</v>
      </c>
    </row>
    <row r="14" spans="1:35" ht="89.25">
      <c r="A14" s="19" t="s">
        <v>137</v>
      </c>
      <c r="B14" s="18" t="s">
        <v>177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>
        <v>0</v>
      </c>
      <c r="S14" s="17"/>
      <c r="T14" s="17"/>
      <c r="U14" s="17"/>
      <c r="V14" s="17"/>
      <c r="W14" s="17"/>
      <c r="X14" s="17"/>
      <c r="Y14" s="17"/>
      <c r="Z14" s="16">
        <v>0</v>
      </c>
      <c r="AA14" s="17"/>
      <c r="AB14" s="17"/>
      <c r="AC14" s="17"/>
      <c r="AD14" s="17"/>
      <c r="AE14" s="17"/>
      <c r="AF14" s="17"/>
      <c r="AG14" s="17"/>
      <c r="AH14" s="17"/>
      <c r="AI14" s="20"/>
    </row>
    <row r="15" spans="1:35" ht="38.25">
      <c r="A15" s="19" t="s">
        <v>138</v>
      </c>
      <c r="B15" s="18" t="s">
        <v>178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>
        <v>300000</v>
      </c>
      <c r="S15" s="17"/>
      <c r="T15" s="17"/>
      <c r="U15" s="17"/>
      <c r="V15" s="17"/>
      <c r="W15" s="17"/>
      <c r="X15" s="17"/>
      <c r="Y15" s="17"/>
      <c r="Z15" s="16">
        <v>95.7</v>
      </c>
      <c r="AA15" s="17"/>
      <c r="AB15" s="17"/>
      <c r="AC15" s="17"/>
      <c r="AD15" s="17"/>
      <c r="AE15" s="17"/>
      <c r="AF15" s="17"/>
      <c r="AG15" s="17"/>
      <c r="AH15" s="17"/>
      <c r="AI15" s="20">
        <f t="shared" si="0"/>
        <v>0.000319</v>
      </c>
    </row>
    <row r="16" spans="1:35" ht="38.25">
      <c r="A16" s="19" t="s">
        <v>139</v>
      </c>
      <c r="B16" s="18" t="s">
        <v>179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>
        <v>0</v>
      </c>
      <c r="S16" s="17"/>
      <c r="T16" s="17"/>
      <c r="U16" s="17"/>
      <c r="V16" s="17"/>
      <c r="W16" s="17"/>
      <c r="X16" s="17"/>
      <c r="Y16" s="17"/>
      <c r="Z16" s="16">
        <v>565.23</v>
      </c>
      <c r="AA16" s="17"/>
      <c r="AB16" s="17"/>
      <c r="AC16" s="17"/>
      <c r="AD16" s="17"/>
      <c r="AE16" s="17"/>
      <c r="AF16" s="17"/>
      <c r="AG16" s="17"/>
      <c r="AH16" s="17"/>
      <c r="AI16" s="20"/>
    </row>
    <row r="17" spans="1:35" ht="38.25">
      <c r="A17" s="19" t="s">
        <v>67</v>
      </c>
      <c r="B17" s="18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>
        <v>0</v>
      </c>
      <c r="S17" s="17"/>
      <c r="T17" s="17"/>
      <c r="U17" s="17"/>
      <c r="V17" s="17"/>
      <c r="W17" s="17"/>
      <c r="X17" s="17"/>
      <c r="Y17" s="17"/>
      <c r="Z17" s="16">
        <v>870</v>
      </c>
      <c r="AA17" s="17"/>
      <c r="AB17" s="17"/>
      <c r="AC17" s="17"/>
      <c r="AD17" s="17"/>
      <c r="AE17" s="17"/>
      <c r="AF17" s="17"/>
      <c r="AG17" s="17"/>
      <c r="AH17" s="17"/>
      <c r="AI17" s="20"/>
    </row>
    <row r="18" spans="1:35" ht="89.25">
      <c r="A18" s="19" t="s">
        <v>72</v>
      </c>
      <c r="B18" s="18" t="s">
        <v>76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>
        <v>33000</v>
      </c>
      <c r="S18" s="17"/>
      <c r="T18" s="17"/>
      <c r="U18" s="17"/>
      <c r="V18" s="17"/>
      <c r="W18" s="17"/>
      <c r="X18" s="17"/>
      <c r="Y18" s="17"/>
      <c r="Z18" s="16">
        <v>1994.24</v>
      </c>
      <c r="AA18" s="17"/>
      <c r="AB18" s="17"/>
      <c r="AC18" s="17"/>
      <c r="AD18" s="17"/>
      <c r="AE18" s="17"/>
      <c r="AF18" s="17"/>
      <c r="AG18" s="17"/>
      <c r="AH18" s="17"/>
      <c r="AI18" s="20">
        <f t="shared" si="0"/>
        <v>0.06043151515151515</v>
      </c>
    </row>
    <row r="19" spans="1:35" ht="38.25">
      <c r="A19" s="19" t="s">
        <v>90</v>
      </c>
      <c r="B19" s="18" t="s">
        <v>91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>
        <v>3863000</v>
      </c>
      <c r="S19" s="17"/>
      <c r="T19" s="17"/>
      <c r="U19" s="17"/>
      <c r="V19" s="17"/>
      <c r="W19" s="17"/>
      <c r="X19" s="17"/>
      <c r="Y19" s="17"/>
      <c r="Z19" s="16">
        <v>287756.01</v>
      </c>
      <c r="AA19" s="17"/>
      <c r="AB19" s="17"/>
      <c r="AC19" s="17"/>
      <c r="AD19" s="17"/>
      <c r="AE19" s="17"/>
      <c r="AF19" s="17"/>
      <c r="AG19" s="17"/>
      <c r="AH19" s="17"/>
      <c r="AI19" s="20">
        <f t="shared" si="0"/>
        <v>0.07449029510742947</v>
      </c>
    </row>
    <row r="20" spans="1:35" ht="51">
      <c r="A20" s="19" t="s">
        <v>92</v>
      </c>
      <c r="B20" s="18" t="s">
        <v>93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>
        <v>1627000</v>
      </c>
      <c r="S20" s="17"/>
      <c r="T20" s="17"/>
      <c r="U20" s="17"/>
      <c r="V20" s="17"/>
      <c r="W20" s="17"/>
      <c r="X20" s="17"/>
      <c r="Y20" s="17"/>
      <c r="Z20" s="16">
        <v>133323.09</v>
      </c>
      <c r="AA20" s="17"/>
      <c r="AB20" s="17"/>
      <c r="AC20" s="17"/>
      <c r="AD20" s="17"/>
      <c r="AE20" s="17"/>
      <c r="AF20" s="17"/>
      <c r="AG20" s="17"/>
      <c r="AH20" s="17"/>
      <c r="AI20" s="20">
        <f t="shared" si="0"/>
        <v>0.08194412415488629</v>
      </c>
    </row>
    <row r="21" spans="1:35" ht="76.5">
      <c r="A21" s="19" t="s">
        <v>94</v>
      </c>
      <c r="B21" s="18" t="s">
        <v>95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>
        <v>28000</v>
      </c>
      <c r="S21" s="17"/>
      <c r="T21" s="17"/>
      <c r="U21" s="17"/>
      <c r="V21" s="17"/>
      <c r="W21" s="17"/>
      <c r="X21" s="17"/>
      <c r="Y21" s="17"/>
      <c r="Z21" s="16">
        <v>1830.28</v>
      </c>
      <c r="AA21" s="17"/>
      <c r="AB21" s="17"/>
      <c r="AC21" s="17"/>
      <c r="AD21" s="17"/>
      <c r="AE21" s="17"/>
      <c r="AF21" s="17"/>
      <c r="AG21" s="17"/>
      <c r="AH21" s="17"/>
      <c r="AI21" s="20">
        <f t="shared" si="0"/>
        <v>0.06536714285714286</v>
      </c>
    </row>
    <row r="22" spans="1:35" ht="63.75">
      <c r="A22" s="19" t="s">
        <v>96</v>
      </c>
      <c r="B22" s="18" t="s">
        <v>97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>
        <v>2111000</v>
      </c>
      <c r="S22" s="17"/>
      <c r="T22" s="17"/>
      <c r="U22" s="17"/>
      <c r="V22" s="17"/>
      <c r="W22" s="17"/>
      <c r="X22" s="17"/>
      <c r="Y22" s="17"/>
      <c r="Z22" s="16">
        <v>152600.27</v>
      </c>
      <c r="AA22" s="17"/>
      <c r="AB22" s="17"/>
      <c r="AC22" s="17"/>
      <c r="AD22" s="17"/>
      <c r="AE22" s="17"/>
      <c r="AF22" s="17"/>
      <c r="AG22" s="17"/>
      <c r="AH22" s="17"/>
      <c r="AI22" s="20">
        <f t="shared" si="0"/>
        <v>0.07228814306016106</v>
      </c>
    </row>
    <row r="23" spans="1:35" ht="63.75">
      <c r="A23" s="19" t="s">
        <v>98</v>
      </c>
      <c r="B23" s="18" t="s">
        <v>99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>
        <v>97000</v>
      </c>
      <c r="S23" s="17"/>
      <c r="T23" s="17"/>
      <c r="U23" s="17"/>
      <c r="V23" s="17"/>
      <c r="W23" s="17"/>
      <c r="X23" s="17"/>
      <c r="Y23" s="17"/>
      <c r="Z23" s="16">
        <v>2.37</v>
      </c>
      <c r="AA23" s="17"/>
      <c r="AB23" s="17"/>
      <c r="AC23" s="17"/>
      <c r="AD23" s="17"/>
      <c r="AE23" s="17"/>
      <c r="AF23" s="17"/>
      <c r="AG23" s="17"/>
      <c r="AH23" s="17"/>
      <c r="AI23" s="20">
        <f t="shared" si="0"/>
        <v>2.443298969072165E-05</v>
      </c>
    </row>
    <row r="24" spans="1:35" ht="15">
      <c r="A24" s="19" t="s">
        <v>140</v>
      </c>
      <c r="B24" s="18" t="s">
        <v>180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>
        <v>1592000</v>
      </c>
      <c r="S24" s="17"/>
      <c r="T24" s="17"/>
      <c r="U24" s="17"/>
      <c r="V24" s="17"/>
      <c r="W24" s="17"/>
      <c r="X24" s="17"/>
      <c r="Y24" s="17"/>
      <c r="Z24" s="16">
        <v>489081.06</v>
      </c>
      <c r="AA24" s="17"/>
      <c r="AB24" s="17"/>
      <c r="AC24" s="17"/>
      <c r="AD24" s="17"/>
      <c r="AE24" s="17"/>
      <c r="AF24" s="17"/>
      <c r="AG24" s="17"/>
      <c r="AH24" s="17"/>
      <c r="AI24" s="20">
        <f t="shared" si="0"/>
        <v>0.30721172110552764</v>
      </c>
    </row>
    <row r="25" spans="1:35" ht="25.5">
      <c r="A25" s="19" t="s">
        <v>141</v>
      </c>
      <c r="B25" s="18" t="s">
        <v>181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>
        <v>1100000</v>
      </c>
      <c r="S25" s="17"/>
      <c r="T25" s="17"/>
      <c r="U25" s="17"/>
      <c r="V25" s="17"/>
      <c r="W25" s="17"/>
      <c r="X25" s="17"/>
      <c r="Y25" s="17"/>
      <c r="Z25" s="16">
        <v>472106</v>
      </c>
      <c r="AA25" s="17"/>
      <c r="AB25" s="17"/>
      <c r="AC25" s="17"/>
      <c r="AD25" s="17"/>
      <c r="AE25" s="17"/>
      <c r="AF25" s="17"/>
      <c r="AG25" s="17"/>
      <c r="AH25" s="17"/>
      <c r="AI25" s="20">
        <f t="shared" si="0"/>
        <v>0.42918727272727275</v>
      </c>
    </row>
    <row r="26" spans="1:35" ht="25.5">
      <c r="A26" s="19" t="s">
        <v>142</v>
      </c>
      <c r="B26" s="18" t="s">
        <v>182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>
        <v>0</v>
      </c>
      <c r="S26" s="17"/>
      <c r="T26" s="17"/>
      <c r="U26" s="17"/>
      <c r="V26" s="17"/>
      <c r="W26" s="17"/>
      <c r="X26" s="17"/>
      <c r="Y26" s="17"/>
      <c r="Z26" s="16">
        <v>79.71</v>
      </c>
      <c r="AA26" s="17"/>
      <c r="AB26" s="17"/>
      <c r="AC26" s="17"/>
      <c r="AD26" s="17"/>
      <c r="AE26" s="17"/>
      <c r="AF26" s="17"/>
      <c r="AG26" s="17"/>
      <c r="AH26" s="17"/>
      <c r="AI26" s="20"/>
    </row>
    <row r="27" spans="1:35" ht="25.5">
      <c r="A27" s="19" t="s">
        <v>143</v>
      </c>
      <c r="B27" s="18" t="s">
        <v>182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>
        <v>0</v>
      </c>
      <c r="S27" s="17"/>
      <c r="T27" s="17"/>
      <c r="U27" s="17"/>
      <c r="V27" s="17"/>
      <c r="W27" s="17"/>
      <c r="X27" s="17"/>
      <c r="Y27" s="17"/>
      <c r="Z27" s="16">
        <v>2000</v>
      </c>
      <c r="AA27" s="17"/>
      <c r="AB27" s="17"/>
      <c r="AC27" s="17"/>
      <c r="AD27" s="17"/>
      <c r="AE27" s="17"/>
      <c r="AF27" s="17"/>
      <c r="AG27" s="17"/>
      <c r="AH27" s="17"/>
      <c r="AI27" s="20"/>
    </row>
    <row r="28" spans="1:35" ht="25.5">
      <c r="A28" s="19" t="s">
        <v>144</v>
      </c>
      <c r="B28" s="18" t="s">
        <v>182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>
        <v>0</v>
      </c>
      <c r="S28" s="17"/>
      <c r="T28" s="17"/>
      <c r="U28" s="17"/>
      <c r="V28" s="17"/>
      <c r="W28" s="17"/>
      <c r="X28" s="17"/>
      <c r="Y28" s="17"/>
      <c r="Z28" s="16">
        <v>0</v>
      </c>
      <c r="AA28" s="17"/>
      <c r="AB28" s="17"/>
      <c r="AC28" s="17"/>
      <c r="AD28" s="17"/>
      <c r="AE28" s="17"/>
      <c r="AF28" s="17"/>
      <c r="AG28" s="17"/>
      <c r="AH28" s="17"/>
      <c r="AI28" s="20"/>
    </row>
    <row r="29" spans="1:35" ht="38.25">
      <c r="A29" s="19" t="s">
        <v>145</v>
      </c>
      <c r="B29" s="18" t="s">
        <v>183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>
        <v>220000</v>
      </c>
      <c r="S29" s="17"/>
      <c r="T29" s="17"/>
      <c r="U29" s="17"/>
      <c r="V29" s="17"/>
      <c r="W29" s="17"/>
      <c r="X29" s="17"/>
      <c r="Y29" s="17"/>
      <c r="Z29" s="16">
        <v>66.6</v>
      </c>
      <c r="AA29" s="17"/>
      <c r="AB29" s="17"/>
      <c r="AC29" s="17"/>
      <c r="AD29" s="17"/>
      <c r="AE29" s="17"/>
      <c r="AF29" s="17"/>
      <c r="AG29" s="17"/>
      <c r="AH29" s="17"/>
      <c r="AI29" s="20">
        <f t="shared" si="0"/>
        <v>0.0003027272727272727</v>
      </c>
    </row>
    <row r="30" spans="1:35" ht="38.25">
      <c r="A30" s="19" t="s">
        <v>146</v>
      </c>
      <c r="B30" s="18" t="s">
        <v>183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>
        <v>0</v>
      </c>
      <c r="S30" s="17"/>
      <c r="T30" s="17"/>
      <c r="U30" s="17"/>
      <c r="V30" s="17"/>
      <c r="W30" s="17"/>
      <c r="X30" s="17"/>
      <c r="Y30" s="17"/>
      <c r="Z30" s="16">
        <v>68.75</v>
      </c>
      <c r="AA30" s="17"/>
      <c r="AB30" s="17"/>
      <c r="AC30" s="17"/>
      <c r="AD30" s="17"/>
      <c r="AE30" s="17"/>
      <c r="AF30" s="17"/>
      <c r="AG30" s="17"/>
      <c r="AH30" s="17"/>
      <c r="AI30" s="20"/>
    </row>
    <row r="31" spans="1:35" ht="15">
      <c r="A31" s="19" t="s">
        <v>147</v>
      </c>
      <c r="B31" s="18" t="s">
        <v>184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200000</v>
      </c>
      <c r="S31" s="17"/>
      <c r="T31" s="17"/>
      <c r="U31" s="17"/>
      <c r="V31" s="17"/>
      <c r="W31" s="17"/>
      <c r="X31" s="17"/>
      <c r="Y31" s="17"/>
      <c r="Z31" s="16">
        <v>0</v>
      </c>
      <c r="AA31" s="17"/>
      <c r="AB31" s="17"/>
      <c r="AC31" s="17"/>
      <c r="AD31" s="17"/>
      <c r="AE31" s="17"/>
      <c r="AF31" s="17"/>
      <c r="AG31" s="17"/>
      <c r="AH31" s="17"/>
      <c r="AI31" s="20">
        <f t="shared" si="0"/>
        <v>0</v>
      </c>
    </row>
    <row r="32" spans="1:35" ht="25.5">
      <c r="A32" s="19" t="s">
        <v>148</v>
      </c>
      <c r="B32" s="18" t="s">
        <v>185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>
        <v>25000</v>
      </c>
      <c r="S32" s="17"/>
      <c r="T32" s="17"/>
      <c r="U32" s="17"/>
      <c r="V32" s="17"/>
      <c r="W32" s="17"/>
      <c r="X32" s="17"/>
      <c r="Y32" s="17"/>
      <c r="Z32" s="16">
        <v>0</v>
      </c>
      <c r="AA32" s="17"/>
      <c r="AB32" s="17"/>
      <c r="AC32" s="17"/>
      <c r="AD32" s="17"/>
      <c r="AE32" s="17"/>
      <c r="AF32" s="17"/>
      <c r="AG32" s="17"/>
      <c r="AH32" s="17"/>
      <c r="AI32" s="20">
        <f t="shared" si="0"/>
        <v>0</v>
      </c>
    </row>
    <row r="33" spans="1:35" ht="63.75">
      <c r="A33" s="19" t="s">
        <v>149</v>
      </c>
      <c r="B33" s="18" t="s">
        <v>186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47000</v>
      </c>
      <c r="S33" s="17"/>
      <c r="T33" s="17"/>
      <c r="U33" s="17"/>
      <c r="V33" s="17"/>
      <c r="W33" s="17"/>
      <c r="X33" s="17"/>
      <c r="Y33" s="17"/>
      <c r="Z33" s="16">
        <v>14760</v>
      </c>
      <c r="AA33" s="17"/>
      <c r="AB33" s="17"/>
      <c r="AC33" s="17"/>
      <c r="AD33" s="17"/>
      <c r="AE33" s="17"/>
      <c r="AF33" s="17"/>
      <c r="AG33" s="17"/>
      <c r="AH33" s="17"/>
      <c r="AI33" s="20">
        <f t="shared" si="0"/>
        <v>0.3140425531914894</v>
      </c>
    </row>
    <row r="34" spans="1:35" ht="15">
      <c r="A34" s="19" t="s">
        <v>61</v>
      </c>
      <c r="B34" s="18" t="s">
        <v>33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>
        <v>0</v>
      </c>
      <c r="S34" s="17"/>
      <c r="T34" s="17"/>
      <c r="U34" s="17"/>
      <c r="V34" s="17"/>
      <c r="W34" s="17"/>
      <c r="X34" s="17"/>
      <c r="Y34" s="17"/>
      <c r="Z34" s="16">
        <v>0</v>
      </c>
      <c r="AA34" s="17"/>
      <c r="AB34" s="17"/>
      <c r="AC34" s="17"/>
      <c r="AD34" s="17"/>
      <c r="AE34" s="17"/>
      <c r="AF34" s="17"/>
      <c r="AG34" s="17"/>
      <c r="AH34" s="17"/>
      <c r="AI34" s="20"/>
    </row>
    <row r="35" spans="1:35" ht="15">
      <c r="A35" s="19" t="s">
        <v>150</v>
      </c>
      <c r="B35" s="18" t="s">
        <v>187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>
        <v>0</v>
      </c>
      <c r="S35" s="17"/>
      <c r="T35" s="17"/>
      <c r="U35" s="17"/>
      <c r="V35" s="17"/>
      <c r="W35" s="17"/>
      <c r="X35" s="17"/>
      <c r="Y35" s="17"/>
      <c r="Z35" s="16">
        <v>0</v>
      </c>
      <c r="AA35" s="17"/>
      <c r="AB35" s="17"/>
      <c r="AC35" s="17"/>
      <c r="AD35" s="17"/>
      <c r="AE35" s="17"/>
      <c r="AF35" s="17"/>
      <c r="AG35" s="17"/>
      <c r="AH35" s="17"/>
      <c r="AI35" s="20"/>
    </row>
    <row r="36" spans="1:35" ht="38.25">
      <c r="A36" s="19" t="s">
        <v>62</v>
      </c>
      <c r="B36" s="18" t="s">
        <v>34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>
        <v>1697000</v>
      </c>
      <c r="S36" s="17"/>
      <c r="T36" s="17"/>
      <c r="U36" s="17"/>
      <c r="V36" s="17"/>
      <c r="W36" s="17"/>
      <c r="X36" s="17"/>
      <c r="Y36" s="17"/>
      <c r="Z36" s="16">
        <v>17536.23</v>
      </c>
      <c r="AA36" s="17"/>
      <c r="AB36" s="17"/>
      <c r="AC36" s="17"/>
      <c r="AD36" s="17"/>
      <c r="AE36" s="17"/>
      <c r="AF36" s="17"/>
      <c r="AG36" s="17"/>
      <c r="AH36" s="17"/>
      <c r="AI36" s="20">
        <f t="shared" si="0"/>
        <v>0.01033366529169122</v>
      </c>
    </row>
    <row r="37" spans="1:35" ht="76.5">
      <c r="A37" s="19" t="s">
        <v>63</v>
      </c>
      <c r="B37" s="18" t="s">
        <v>77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>
        <v>550000</v>
      </c>
      <c r="S37" s="17"/>
      <c r="T37" s="17"/>
      <c r="U37" s="17"/>
      <c r="V37" s="17"/>
      <c r="W37" s="17"/>
      <c r="X37" s="17"/>
      <c r="Y37" s="17"/>
      <c r="Z37" s="16">
        <v>9522.16</v>
      </c>
      <c r="AA37" s="17"/>
      <c r="AB37" s="17"/>
      <c r="AC37" s="17"/>
      <c r="AD37" s="17"/>
      <c r="AE37" s="17"/>
      <c r="AF37" s="17"/>
      <c r="AG37" s="17"/>
      <c r="AH37" s="17"/>
      <c r="AI37" s="20">
        <f t="shared" si="0"/>
        <v>0.01731301818181818</v>
      </c>
    </row>
    <row r="38" spans="1:35" ht="51">
      <c r="A38" s="19" t="s">
        <v>151</v>
      </c>
      <c r="B38" s="18" t="s">
        <v>188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>
        <v>500000</v>
      </c>
      <c r="S38" s="17"/>
      <c r="T38" s="17"/>
      <c r="U38" s="17"/>
      <c r="V38" s="17"/>
      <c r="W38" s="17"/>
      <c r="X38" s="17"/>
      <c r="Y38" s="17"/>
      <c r="Z38" s="16">
        <v>8014.07</v>
      </c>
      <c r="AA38" s="17"/>
      <c r="AB38" s="17"/>
      <c r="AC38" s="17"/>
      <c r="AD38" s="17"/>
      <c r="AE38" s="17"/>
      <c r="AF38" s="17"/>
      <c r="AG38" s="17"/>
      <c r="AH38" s="17"/>
      <c r="AI38" s="20">
        <f t="shared" si="0"/>
        <v>0.01602814</v>
      </c>
    </row>
    <row r="39" spans="1:35" ht="38.25">
      <c r="A39" s="19" t="s">
        <v>152</v>
      </c>
      <c r="B39" s="18" t="s">
        <v>189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>
        <v>5000</v>
      </c>
      <c r="S39" s="17"/>
      <c r="T39" s="17"/>
      <c r="U39" s="17"/>
      <c r="V39" s="17"/>
      <c r="W39" s="17"/>
      <c r="X39" s="17"/>
      <c r="Y39" s="17"/>
      <c r="Z39" s="16">
        <v>0</v>
      </c>
      <c r="AA39" s="17"/>
      <c r="AB39" s="17"/>
      <c r="AC39" s="17"/>
      <c r="AD39" s="17"/>
      <c r="AE39" s="17"/>
      <c r="AF39" s="17"/>
      <c r="AG39" s="17"/>
      <c r="AH39" s="17"/>
      <c r="AI39" s="20">
        <f t="shared" si="0"/>
        <v>0</v>
      </c>
    </row>
    <row r="40" spans="1:35" ht="25.5">
      <c r="A40" s="19" t="s">
        <v>153</v>
      </c>
      <c r="B40" s="18" t="s">
        <v>190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>
        <v>82000</v>
      </c>
      <c r="S40" s="17"/>
      <c r="T40" s="17"/>
      <c r="U40" s="17"/>
      <c r="V40" s="17"/>
      <c r="W40" s="17"/>
      <c r="X40" s="17"/>
      <c r="Y40" s="17"/>
      <c r="Z40" s="16">
        <v>0</v>
      </c>
      <c r="AA40" s="17"/>
      <c r="AB40" s="17"/>
      <c r="AC40" s="17"/>
      <c r="AD40" s="17"/>
      <c r="AE40" s="17"/>
      <c r="AF40" s="17"/>
      <c r="AG40" s="17"/>
      <c r="AH40" s="17"/>
      <c r="AI40" s="20">
        <f t="shared" si="0"/>
        <v>0</v>
      </c>
    </row>
    <row r="41" spans="1:35" ht="51">
      <c r="A41" s="19" t="s">
        <v>154</v>
      </c>
      <c r="B41" s="18" t="s">
        <v>191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>
        <v>560000</v>
      </c>
      <c r="S41" s="17"/>
      <c r="T41" s="17"/>
      <c r="U41" s="17"/>
      <c r="V41" s="17"/>
      <c r="W41" s="17"/>
      <c r="X41" s="17"/>
      <c r="Y41" s="17"/>
      <c r="Z41" s="16">
        <v>0</v>
      </c>
      <c r="AA41" s="17"/>
      <c r="AB41" s="17"/>
      <c r="AC41" s="17"/>
      <c r="AD41" s="17"/>
      <c r="AE41" s="17"/>
      <c r="AF41" s="17"/>
      <c r="AG41" s="17"/>
      <c r="AH41" s="17"/>
      <c r="AI41" s="20">
        <f t="shared" si="0"/>
        <v>0</v>
      </c>
    </row>
    <row r="42" spans="1:35" ht="25.5">
      <c r="A42" s="19" t="s">
        <v>155</v>
      </c>
      <c r="B42" s="18" t="s">
        <v>192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>
        <v>764000</v>
      </c>
      <c r="S42" s="17"/>
      <c r="T42" s="17"/>
      <c r="U42" s="17"/>
      <c r="V42" s="17"/>
      <c r="W42" s="17"/>
      <c r="X42" s="17"/>
      <c r="Y42" s="17"/>
      <c r="Z42" s="16">
        <v>163946.5</v>
      </c>
      <c r="AA42" s="17"/>
      <c r="AB42" s="17"/>
      <c r="AC42" s="17"/>
      <c r="AD42" s="17"/>
      <c r="AE42" s="17"/>
      <c r="AF42" s="17"/>
      <c r="AG42" s="17"/>
      <c r="AH42" s="17"/>
      <c r="AI42" s="20">
        <f t="shared" si="0"/>
        <v>0.21458965968586388</v>
      </c>
    </row>
    <row r="43" spans="1:35" ht="25.5">
      <c r="A43" s="19" t="s">
        <v>156</v>
      </c>
      <c r="B43" s="18" t="s">
        <v>193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>
        <v>105000</v>
      </c>
      <c r="S43" s="17"/>
      <c r="T43" s="17"/>
      <c r="U43" s="17"/>
      <c r="V43" s="17"/>
      <c r="W43" s="17"/>
      <c r="X43" s="17"/>
      <c r="Y43" s="17"/>
      <c r="Z43" s="16">
        <v>21824.72</v>
      </c>
      <c r="AA43" s="17"/>
      <c r="AB43" s="17"/>
      <c r="AC43" s="17"/>
      <c r="AD43" s="17"/>
      <c r="AE43" s="17"/>
      <c r="AF43" s="17"/>
      <c r="AG43" s="17"/>
      <c r="AH43" s="17"/>
      <c r="AI43" s="20">
        <f t="shared" si="0"/>
        <v>0.2078544761904762</v>
      </c>
    </row>
    <row r="44" spans="1:35" ht="25.5">
      <c r="A44" s="19" t="s">
        <v>157</v>
      </c>
      <c r="B44" s="18" t="s">
        <v>194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>
        <v>26000</v>
      </c>
      <c r="S44" s="17"/>
      <c r="T44" s="17"/>
      <c r="U44" s="17"/>
      <c r="V44" s="17"/>
      <c r="W44" s="17"/>
      <c r="X44" s="17"/>
      <c r="Y44" s="17"/>
      <c r="Z44" s="16">
        <v>2763.52</v>
      </c>
      <c r="AA44" s="17"/>
      <c r="AB44" s="17"/>
      <c r="AC44" s="17"/>
      <c r="AD44" s="17"/>
      <c r="AE44" s="17"/>
      <c r="AF44" s="17"/>
      <c r="AG44" s="17"/>
      <c r="AH44" s="17"/>
      <c r="AI44" s="20">
        <f t="shared" si="0"/>
        <v>0.10628923076923077</v>
      </c>
    </row>
    <row r="45" spans="1:35" ht="25.5">
      <c r="A45" s="19" t="s">
        <v>158</v>
      </c>
      <c r="B45" s="18" t="s">
        <v>195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>
        <v>475000</v>
      </c>
      <c r="S45" s="17"/>
      <c r="T45" s="17"/>
      <c r="U45" s="17"/>
      <c r="V45" s="17"/>
      <c r="W45" s="17"/>
      <c r="X45" s="17"/>
      <c r="Y45" s="17"/>
      <c r="Z45" s="16">
        <v>105288.68</v>
      </c>
      <c r="AA45" s="17"/>
      <c r="AB45" s="17"/>
      <c r="AC45" s="17"/>
      <c r="AD45" s="17"/>
      <c r="AE45" s="17"/>
      <c r="AF45" s="17"/>
      <c r="AG45" s="17"/>
      <c r="AH45" s="17"/>
      <c r="AI45" s="20">
        <f t="shared" si="0"/>
        <v>0.2216603789473684</v>
      </c>
    </row>
    <row r="46" spans="1:35" ht="25.5">
      <c r="A46" s="19" t="s">
        <v>159</v>
      </c>
      <c r="B46" s="18" t="s">
        <v>196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>
        <v>158000</v>
      </c>
      <c r="S46" s="17"/>
      <c r="T46" s="17"/>
      <c r="U46" s="17"/>
      <c r="V46" s="17"/>
      <c r="W46" s="17"/>
      <c r="X46" s="17"/>
      <c r="Y46" s="17"/>
      <c r="Z46" s="16">
        <v>34069.58</v>
      </c>
      <c r="AA46" s="17"/>
      <c r="AB46" s="17"/>
      <c r="AC46" s="17"/>
      <c r="AD46" s="17"/>
      <c r="AE46" s="17"/>
      <c r="AF46" s="17"/>
      <c r="AG46" s="17"/>
      <c r="AH46" s="17"/>
      <c r="AI46" s="20">
        <f t="shared" si="0"/>
        <v>0.21563025316455697</v>
      </c>
    </row>
    <row r="47" spans="1:35" ht="25.5">
      <c r="A47" s="19" t="s">
        <v>74</v>
      </c>
      <c r="B47" s="18" t="s">
        <v>73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11877000</v>
      </c>
      <c r="S47" s="17"/>
      <c r="T47" s="17"/>
      <c r="U47" s="17"/>
      <c r="V47" s="17"/>
      <c r="W47" s="17"/>
      <c r="X47" s="17"/>
      <c r="Y47" s="17"/>
      <c r="Z47" s="16">
        <v>521267.73</v>
      </c>
      <c r="AA47" s="17"/>
      <c r="AB47" s="17"/>
      <c r="AC47" s="17"/>
      <c r="AD47" s="17"/>
      <c r="AE47" s="17"/>
      <c r="AF47" s="17"/>
      <c r="AG47" s="17"/>
      <c r="AH47" s="17"/>
      <c r="AI47" s="20">
        <f t="shared" si="0"/>
        <v>0.043888838090426874</v>
      </c>
    </row>
    <row r="48" spans="1:35" ht="25.5">
      <c r="A48" s="19" t="s">
        <v>160</v>
      </c>
      <c r="B48" s="18" t="s">
        <v>197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>
        <v>10551000</v>
      </c>
      <c r="S48" s="17"/>
      <c r="T48" s="17"/>
      <c r="U48" s="17"/>
      <c r="V48" s="17"/>
      <c r="W48" s="17"/>
      <c r="X48" s="17"/>
      <c r="Y48" s="17"/>
      <c r="Z48" s="16">
        <v>476471.02</v>
      </c>
      <c r="AA48" s="17"/>
      <c r="AB48" s="17"/>
      <c r="AC48" s="17"/>
      <c r="AD48" s="17"/>
      <c r="AE48" s="17"/>
      <c r="AF48" s="17"/>
      <c r="AG48" s="17"/>
      <c r="AH48" s="17"/>
      <c r="AI48" s="20">
        <f t="shared" si="0"/>
        <v>0.04515884939816131</v>
      </c>
    </row>
    <row r="49" spans="1:35" ht="25.5">
      <c r="A49" s="19" t="s">
        <v>161</v>
      </c>
      <c r="B49" s="18" t="s">
        <v>198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v>1194000</v>
      </c>
      <c r="S49" s="17"/>
      <c r="T49" s="17"/>
      <c r="U49" s="17"/>
      <c r="V49" s="17"/>
      <c r="W49" s="17"/>
      <c r="X49" s="17"/>
      <c r="Y49" s="17"/>
      <c r="Z49" s="16">
        <v>44796.71</v>
      </c>
      <c r="AA49" s="17"/>
      <c r="AB49" s="17"/>
      <c r="AC49" s="17"/>
      <c r="AD49" s="17"/>
      <c r="AE49" s="17"/>
      <c r="AF49" s="17"/>
      <c r="AG49" s="17"/>
      <c r="AH49" s="17"/>
      <c r="AI49" s="20">
        <f t="shared" si="0"/>
        <v>0.03751818257956449</v>
      </c>
    </row>
    <row r="50" spans="1:35" ht="25.5">
      <c r="A50" s="19" t="s">
        <v>162</v>
      </c>
      <c r="B50" s="18" t="s">
        <v>199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132000</v>
      </c>
      <c r="S50" s="17"/>
      <c r="T50" s="17"/>
      <c r="U50" s="17"/>
      <c r="V50" s="17"/>
      <c r="W50" s="17"/>
      <c r="X50" s="17"/>
      <c r="Y50" s="17"/>
      <c r="Z50" s="16">
        <v>0</v>
      </c>
      <c r="AA50" s="17"/>
      <c r="AB50" s="17"/>
      <c r="AC50" s="17"/>
      <c r="AD50" s="17"/>
      <c r="AE50" s="17"/>
      <c r="AF50" s="17"/>
      <c r="AG50" s="17"/>
      <c r="AH50" s="17"/>
      <c r="AI50" s="20">
        <f t="shared" si="0"/>
        <v>0</v>
      </c>
    </row>
    <row r="51" spans="1:35" ht="25.5">
      <c r="A51" s="19" t="s">
        <v>81</v>
      </c>
      <c r="B51" s="18" t="s">
        <v>80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v>50000</v>
      </c>
      <c r="S51" s="17"/>
      <c r="T51" s="17"/>
      <c r="U51" s="17"/>
      <c r="V51" s="17"/>
      <c r="W51" s="17"/>
      <c r="X51" s="17"/>
      <c r="Y51" s="17"/>
      <c r="Z51" s="16">
        <v>0</v>
      </c>
      <c r="AA51" s="17"/>
      <c r="AB51" s="17"/>
      <c r="AC51" s="17"/>
      <c r="AD51" s="17"/>
      <c r="AE51" s="17"/>
      <c r="AF51" s="17"/>
      <c r="AG51" s="17"/>
      <c r="AH51" s="17"/>
      <c r="AI51" s="20">
        <f t="shared" si="0"/>
        <v>0</v>
      </c>
    </row>
    <row r="52" spans="1:35" ht="25.5">
      <c r="A52" s="19" t="s">
        <v>163</v>
      </c>
      <c r="B52" s="18" t="s">
        <v>200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0</v>
      </c>
      <c r="S52" s="17"/>
      <c r="T52" s="17"/>
      <c r="U52" s="17"/>
      <c r="V52" s="17"/>
      <c r="W52" s="17"/>
      <c r="X52" s="17"/>
      <c r="Y52" s="17"/>
      <c r="Z52" s="16">
        <v>0</v>
      </c>
      <c r="AA52" s="17"/>
      <c r="AB52" s="17"/>
      <c r="AC52" s="17"/>
      <c r="AD52" s="17"/>
      <c r="AE52" s="17"/>
      <c r="AF52" s="17"/>
      <c r="AG52" s="17"/>
      <c r="AH52" s="17"/>
      <c r="AI52" s="20"/>
    </row>
    <row r="53" spans="1:35" ht="51">
      <c r="A53" s="19" t="s">
        <v>83</v>
      </c>
      <c r="B53" s="18" t="s">
        <v>82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>
        <v>50000</v>
      </c>
      <c r="S53" s="17"/>
      <c r="T53" s="17"/>
      <c r="U53" s="17"/>
      <c r="V53" s="17"/>
      <c r="W53" s="17"/>
      <c r="X53" s="17"/>
      <c r="Y53" s="17"/>
      <c r="Z53" s="16">
        <v>0</v>
      </c>
      <c r="AA53" s="17"/>
      <c r="AB53" s="17"/>
      <c r="AC53" s="17"/>
      <c r="AD53" s="17"/>
      <c r="AE53" s="17"/>
      <c r="AF53" s="17"/>
      <c r="AG53" s="17"/>
      <c r="AH53" s="17"/>
      <c r="AI53" s="20">
        <f t="shared" si="0"/>
        <v>0</v>
      </c>
    </row>
    <row r="54" spans="1:35" ht="15">
      <c r="A54" s="19" t="s">
        <v>85</v>
      </c>
      <c r="B54" s="18" t="s">
        <v>84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>
        <v>0</v>
      </c>
      <c r="S54" s="17"/>
      <c r="T54" s="17"/>
      <c r="U54" s="17"/>
      <c r="V54" s="17"/>
      <c r="W54" s="17"/>
      <c r="X54" s="17"/>
      <c r="Y54" s="17"/>
      <c r="Z54" s="16">
        <v>-3002.63</v>
      </c>
      <c r="AA54" s="17"/>
      <c r="AB54" s="17"/>
      <c r="AC54" s="17"/>
      <c r="AD54" s="17"/>
      <c r="AE54" s="17"/>
      <c r="AF54" s="17"/>
      <c r="AG54" s="17"/>
      <c r="AH54" s="17"/>
      <c r="AI54" s="20"/>
    </row>
    <row r="55" spans="1:35" ht="25.5">
      <c r="A55" s="19" t="s">
        <v>164</v>
      </c>
      <c r="B55" s="18" t="s">
        <v>201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>
        <v>0</v>
      </c>
      <c r="S55" s="17"/>
      <c r="T55" s="17"/>
      <c r="U55" s="17"/>
      <c r="V55" s="17"/>
      <c r="W55" s="17"/>
      <c r="X55" s="17"/>
      <c r="Y55" s="17"/>
      <c r="Z55" s="16">
        <v>-3002.63</v>
      </c>
      <c r="AA55" s="17"/>
      <c r="AB55" s="17"/>
      <c r="AC55" s="17"/>
      <c r="AD55" s="17"/>
      <c r="AE55" s="17"/>
      <c r="AF55" s="17"/>
      <c r="AG55" s="17"/>
      <c r="AH55" s="17"/>
      <c r="AI55" s="20"/>
    </row>
    <row r="56" spans="1:35" ht="15">
      <c r="A56" s="19" t="s">
        <v>64</v>
      </c>
      <c r="B56" s="18" t="s">
        <v>35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424038200</v>
      </c>
      <c r="S56" s="17"/>
      <c r="T56" s="17"/>
      <c r="U56" s="17"/>
      <c r="V56" s="17"/>
      <c r="W56" s="17"/>
      <c r="X56" s="17"/>
      <c r="Y56" s="17"/>
      <c r="Z56" s="16">
        <v>35166541.89</v>
      </c>
      <c r="AA56" s="17"/>
      <c r="AB56" s="17"/>
      <c r="AC56" s="17"/>
      <c r="AD56" s="17"/>
      <c r="AE56" s="17"/>
      <c r="AF56" s="17"/>
      <c r="AG56" s="17"/>
      <c r="AH56" s="17"/>
      <c r="AI56" s="20">
        <f t="shared" si="0"/>
        <v>0.08293248554021784</v>
      </c>
    </row>
    <row r="57" spans="1:35" ht="38.25">
      <c r="A57" s="19" t="s">
        <v>65</v>
      </c>
      <c r="B57" s="18" t="s">
        <v>36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>
        <v>424038200</v>
      </c>
      <c r="S57" s="17"/>
      <c r="T57" s="17"/>
      <c r="U57" s="17"/>
      <c r="V57" s="17"/>
      <c r="W57" s="17"/>
      <c r="X57" s="17"/>
      <c r="Y57" s="17"/>
      <c r="Z57" s="16">
        <v>38987241.69</v>
      </c>
      <c r="AA57" s="17"/>
      <c r="AB57" s="17"/>
      <c r="AC57" s="17"/>
      <c r="AD57" s="17"/>
      <c r="AE57" s="17"/>
      <c r="AF57" s="17"/>
      <c r="AG57" s="17"/>
      <c r="AH57" s="17"/>
      <c r="AI57" s="20">
        <f t="shared" si="0"/>
        <v>0.09194275819961503</v>
      </c>
    </row>
    <row r="58" spans="1:35" ht="25.5">
      <c r="A58" s="19" t="s">
        <v>165</v>
      </c>
      <c r="B58" s="18" t="s">
        <v>202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>
        <v>23375000</v>
      </c>
      <c r="S58" s="17"/>
      <c r="T58" s="17"/>
      <c r="U58" s="17"/>
      <c r="V58" s="17"/>
      <c r="W58" s="17"/>
      <c r="X58" s="17"/>
      <c r="Y58" s="17"/>
      <c r="Z58" s="16">
        <v>1948000</v>
      </c>
      <c r="AA58" s="17"/>
      <c r="AB58" s="17"/>
      <c r="AC58" s="17"/>
      <c r="AD58" s="17"/>
      <c r="AE58" s="17"/>
      <c r="AF58" s="17"/>
      <c r="AG58" s="17"/>
      <c r="AH58" s="17"/>
      <c r="AI58" s="20">
        <f t="shared" si="0"/>
        <v>0.08333689839572192</v>
      </c>
    </row>
    <row r="59" spans="1:35" ht="15">
      <c r="A59" s="19" t="s">
        <v>166</v>
      </c>
      <c r="B59" s="18" t="s">
        <v>203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>
        <v>130901100</v>
      </c>
      <c r="S59" s="17"/>
      <c r="T59" s="17"/>
      <c r="U59" s="17"/>
      <c r="V59" s="17"/>
      <c r="W59" s="17"/>
      <c r="X59" s="17"/>
      <c r="Y59" s="17"/>
      <c r="Z59" s="16">
        <v>10499000</v>
      </c>
      <c r="AA59" s="17"/>
      <c r="AB59" s="17"/>
      <c r="AC59" s="17"/>
      <c r="AD59" s="17"/>
      <c r="AE59" s="17"/>
      <c r="AF59" s="17"/>
      <c r="AG59" s="17"/>
      <c r="AH59" s="17"/>
      <c r="AI59" s="20">
        <f t="shared" si="0"/>
        <v>0.08020559032735401</v>
      </c>
    </row>
    <row r="60" spans="1:35" ht="38.25">
      <c r="A60" s="19" t="s">
        <v>167</v>
      </c>
      <c r="B60" s="18" t="s">
        <v>204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>
        <v>7825000</v>
      </c>
      <c r="S60" s="17"/>
      <c r="T60" s="17"/>
      <c r="U60" s="17"/>
      <c r="V60" s="17"/>
      <c r="W60" s="17"/>
      <c r="X60" s="17"/>
      <c r="Y60" s="17"/>
      <c r="Z60" s="16">
        <v>1020500</v>
      </c>
      <c r="AA60" s="17"/>
      <c r="AB60" s="17"/>
      <c r="AC60" s="17"/>
      <c r="AD60" s="17"/>
      <c r="AE60" s="17"/>
      <c r="AF60" s="17"/>
      <c r="AG60" s="17"/>
      <c r="AH60" s="17"/>
      <c r="AI60" s="20">
        <f t="shared" si="0"/>
        <v>0.13041533546325879</v>
      </c>
    </row>
    <row r="61" spans="1:35" ht="15">
      <c r="A61" s="19" t="s">
        <v>168</v>
      </c>
      <c r="B61" s="18" t="s">
        <v>205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6">
        <v>0</v>
      </c>
      <c r="S61" s="17"/>
      <c r="T61" s="17"/>
      <c r="U61" s="17"/>
      <c r="V61" s="17"/>
      <c r="W61" s="17"/>
      <c r="X61" s="17"/>
      <c r="Y61" s="17"/>
      <c r="Z61" s="16">
        <v>0</v>
      </c>
      <c r="AA61" s="17"/>
      <c r="AB61" s="17"/>
      <c r="AC61" s="17"/>
      <c r="AD61" s="17"/>
      <c r="AE61" s="17"/>
      <c r="AF61" s="17"/>
      <c r="AG61" s="17"/>
      <c r="AH61" s="17"/>
      <c r="AI61" s="20"/>
    </row>
    <row r="62" spans="1:35" ht="38.25">
      <c r="A62" s="19" t="s">
        <v>169</v>
      </c>
      <c r="B62" s="18" t="s">
        <v>206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>
        <v>961000</v>
      </c>
      <c r="S62" s="17"/>
      <c r="T62" s="17"/>
      <c r="U62" s="17"/>
      <c r="V62" s="17"/>
      <c r="W62" s="17"/>
      <c r="X62" s="17"/>
      <c r="Y62" s="17"/>
      <c r="Z62" s="16">
        <v>0</v>
      </c>
      <c r="AA62" s="17"/>
      <c r="AB62" s="17"/>
      <c r="AC62" s="17"/>
      <c r="AD62" s="17"/>
      <c r="AE62" s="17"/>
      <c r="AF62" s="17"/>
      <c r="AG62" s="17"/>
      <c r="AH62" s="17"/>
      <c r="AI62" s="20">
        <f t="shared" si="0"/>
        <v>0</v>
      </c>
    </row>
    <row r="63" spans="1:35" ht="38.25">
      <c r="A63" s="19" t="s">
        <v>170</v>
      </c>
      <c r="B63" s="18" t="s">
        <v>207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>
        <v>7777000</v>
      </c>
      <c r="S63" s="17"/>
      <c r="T63" s="17"/>
      <c r="U63" s="17"/>
      <c r="V63" s="17"/>
      <c r="W63" s="17"/>
      <c r="X63" s="17"/>
      <c r="Y63" s="17"/>
      <c r="Z63" s="16">
        <v>904391.69</v>
      </c>
      <c r="AA63" s="17"/>
      <c r="AB63" s="17"/>
      <c r="AC63" s="17"/>
      <c r="AD63" s="17"/>
      <c r="AE63" s="17"/>
      <c r="AF63" s="17"/>
      <c r="AG63" s="17"/>
      <c r="AH63" s="17"/>
      <c r="AI63" s="20">
        <f t="shared" si="0"/>
        <v>0.11629056062749131</v>
      </c>
    </row>
    <row r="64" spans="1:35" ht="38.25">
      <c r="A64" s="19" t="s">
        <v>171</v>
      </c>
      <c r="B64" s="18" t="s">
        <v>208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>
        <v>80266100</v>
      </c>
      <c r="S64" s="17"/>
      <c r="T64" s="17"/>
      <c r="U64" s="17"/>
      <c r="V64" s="17"/>
      <c r="W64" s="17"/>
      <c r="X64" s="17"/>
      <c r="Y64" s="17"/>
      <c r="Z64" s="16">
        <v>10507350</v>
      </c>
      <c r="AA64" s="17"/>
      <c r="AB64" s="17"/>
      <c r="AC64" s="17"/>
      <c r="AD64" s="17"/>
      <c r="AE64" s="17"/>
      <c r="AF64" s="17"/>
      <c r="AG64" s="17"/>
      <c r="AH64" s="17"/>
      <c r="AI64" s="20">
        <f t="shared" si="0"/>
        <v>0.1309064474292385</v>
      </c>
    </row>
    <row r="65" spans="1:35" ht="15">
      <c r="A65" s="19" t="s">
        <v>172</v>
      </c>
      <c r="B65" s="18" t="s">
        <v>209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>
        <v>172933000</v>
      </c>
      <c r="S65" s="17"/>
      <c r="T65" s="17"/>
      <c r="U65" s="17"/>
      <c r="V65" s="17"/>
      <c r="W65" s="17"/>
      <c r="X65" s="17"/>
      <c r="Y65" s="17"/>
      <c r="Z65" s="16">
        <v>14108000</v>
      </c>
      <c r="AA65" s="17"/>
      <c r="AB65" s="17"/>
      <c r="AC65" s="17"/>
      <c r="AD65" s="17"/>
      <c r="AE65" s="17"/>
      <c r="AF65" s="17"/>
      <c r="AG65" s="17"/>
      <c r="AH65" s="17"/>
      <c r="AI65" s="20">
        <f t="shared" si="0"/>
        <v>0.08158072779631417</v>
      </c>
    </row>
    <row r="66" spans="1:35" ht="38.25">
      <c r="A66" s="19" t="s">
        <v>173</v>
      </c>
      <c r="B66" s="18" t="s">
        <v>210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>
        <v>0</v>
      </c>
      <c r="S66" s="17"/>
      <c r="T66" s="17"/>
      <c r="U66" s="17"/>
      <c r="V66" s="17"/>
      <c r="W66" s="17"/>
      <c r="X66" s="17"/>
      <c r="Y66" s="17"/>
      <c r="Z66" s="16">
        <v>-3820699.8</v>
      </c>
      <c r="AA66" s="17"/>
      <c r="AB66" s="17"/>
      <c r="AC66" s="17"/>
      <c r="AD66" s="17"/>
      <c r="AE66" s="17"/>
      <c r="AF66" s="17"/>
      <c r="AG66" s="17"/>
      <c r="AH66" s="17"/>
      <c r="AI66" s="20"/>
    </row>
    <row r="67" spans="1:35" ht="38.25">
      <c r="A67" s="19" t="s">
        <v>174</v>
      </c>
      <c r="B67" s="18" t="s">
        <v>211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>
        <v>0</v>
      </c>
      <c r="S67" s="17"/>
      <c r="T67" s="17"/>
      <c r="U67" s="17"/>
      <c r="V67" s="17"/>
      <c r="W67" s="17"/>
      <c r="X67" s="17"/>
      <c r="Y67" s="17"/>
      <c r="Z67" s="16">
        <v>-3820699.8</v>
      </c>
      <c r="AA67" s="17"/>
      <c r="AB67" s="17"/>
      <c r="AC67" s="17"/>
      <c r="AD67" s="17"/>
      <c r="AE67" s="17"/>
      <c r="AF67" s="17"/>
      <c r="AG67" s="17"/>
      <c r="AH67" s="17"/>
      <c r="AI67" s="20"/>
    </row>
    <row r="68" spans="1:35" ht="15">
      <c r="A68" s="23"/>
      <c r="B68" s="24" t="s">
        <v>37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6">
        <v>773251200</v>
      </c>
      <c r="S68" s="27"/>
      <c r="T68" s="27"/>
      <c r="U68" s="27"/>
      <c r="V68" s="27"/>
      <c r="W68" s="27"/>
      <c r="X68" s="27"/>
      <c r="Y68" s="27"/>
      <c r="Z68" s="26">
        <v>44660239.15</v>
      </c>
      <c r="AA68" s="27"/>
      <c r="AB68" s="27"/>
      <c r="AC68" s="27"/>
      <c r="AD68" s="27"/>
      <c r="AE68" s="27"/>
      <c r="AF68" s="27"/>
      <c r="AG68" s="27"/>
      <c r="AH68" s="27"/>
      <c r="AI68" s="28">
        <f t="shared" si="0"/>
        <v>0.057756443378296725</v>
      </c>
    </row>
  </sheetData>
  <sheetProtection/>
  <mergeCells count="30">
    <mergeCell ref="A2:AI2"/>
    <mergeCell ref="A7:A8"/>
    <mergeCell ref="AE7:AF7"/>
    <mergeCell ref="V7:V8"/>
    <mergeCell ref="F7:H7"/>
    <mergeCell ref="R7:R8"/>
    <mergeCell ref="S7:S8"/>
    <mergeCell ref="C7:C8"/>
    <mergeCell ref="W7:W8"/>
    <mergeCell ref="X7:Z7"/>
    <mergeCell ref="AA7:AC7"/>
    <mergeCell ref="O7:O8"/>
    <mergeCell ref="B1:AI1"/>
    <mergeCell ref="B3:AI3"/>
    <mergeCell ref="B4:AH4"/>
    <mergeCell ref="AG7:AH7"/>
    <mergeCell ref="Q7:Q8"/>
    <mergeCell ref="B5:AH5"/>
    <mergeCell ref="B6:AI6"/>
    <mergeCell ref="B7:B8"/>
    <mergeCell ref="D7:D8"/>
    <mergeCell ref="E7:E8"/>
    <mergeCell ref="M7:M8"/>
    <mergeCell ref="P7:P8"/>
    <mergeCell ref="U7:U8"/>
    <mergeCell ref="AI7:AI8"/>
    <mergeCell ref="I7:K7"/>
    <mergeCell ref="L7:L8"/>
    <mergeCell ref="T7:T8"/>
    <mergeCell ref="N7:N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3.28125" style="2" customWidth="1"/>
    <col min="5" max="5" width="15.28125" style="2" customWidth="1"/>
    <col min="6" max="6" width="13.28125" style="2" customWidth="1"/>
    <col min="7" max="16384" width="9.140625" style="2" customWidth="1"/>
  </cols>
  <sheetData>
    <row r="1" spans="1:6" ht="11.25" customHeight="1">
      <c r="A1" s="7"/>
      <c r="B1" s="8"/>
      <c r="C1" s="8"/>
      <c r="D1" s="9"/>
      <c r="E1" s="44" t="s">
        <v>71</v>
      </c>
      <c r="F1" s="45"/>
    </row>
    <row r="2" spans="1:6" ht="6.75" customHeight="1" hidden="1">
      <c r="A2" s="7"/>
      <c r="B2" s="8"/>
      <c r="C2" s="8"/>
      <c r="D2" s="9"/>
      <c r="E2" s="8"/>
      <c r="F2" s="9"/>
    </row>
    <row r="3" spans="1:6" ht="12.75" hidden="1">
      <c r="A3" s="7"/>
      <c r="B3" s="8"/>
      <c r="C3" s="8"/>
      <c r="D3" s="9"/>
      <c r="E3" s="8"/>
      <c r="F3" s="9"/>
    </row>
    <row r="4" spans="1:6" ht="12.75" hidden="1">
      <c r="A4" s="7"/>
      <c r="B4" s="8"/>
      <c r="C4" s="8"/>
      <c r="D4" s="9"/>
      <c r="E4" s="8"/>
      <c r="F4" s="9"/>
    </row>
    <row r="5" spans="1:6" ht="12.75" hidden="1">
      <c r="A5" s="7"/>
      <c r="B5" s="8"/>
      <c r="C5" s="8"/>
      <c r="D5" s="9"/>
      <c r="E5" s="8"/>
      <c r="F5" s="9"/>
    </row>
    <row r="6" spans="1:6" ht="12.75" hidden="1">
      <c r="A6" s="7"/>
      <c r="B6" s="8"/>
      <c r="C6" s="8"/>
      <c r="D6" s="8"/>
      <c r="E6" s="8"/>
      <c r="F6" s="8"/>
    </row>
    <row r="7" spans="1:6" ht="51" customHeight="1">
      <c r="A7" s="50" t="s">
        <v>100</v>
      </c>
      <c r="B7" s="50"/>
      <c r="C7" s="50"/>
      <c r="D7" s="50"/>
      <c r="E7" s="51"/>
      <c r="F7" s="51"/>
    </row>
    <row r="9" spans="1:6" ht="11.25" customHeight="1">
      <c r="A9" s="46" t="s">
        <v>0</v>
      </c>
      <c r="B9" s="46" t="s">
        <v>39</v>
      </c>
      <c r="C9" s="46" t="s">
        <v>9</v>
      </c>
      <c r="D9" s="46" t="s">
        <v>87</v>
      </c>
      <c r="E9" s="49" t="s">
        <v>10</v>
      </c>
      <c r="F9" s="49"/>
    </row>
    <row r="10" spans="1:6" ht="11.25">
      <c r="A10" s="47"/>
      <c r="B10" s="47"/>
      <c r="C10" s="47"/>
      <c r="D10" s="47"/>
      <c r="E10" s="49"/>
      <c r="F10" s="49"/>
    </row>
    <row r="11" spans="1:6" ht="60" customHeight="1">
      <c r="A11" s="48"/>
      <c r="B11" s="48"/>
      <c r="C11" s="48"/>
      <c r="D11" s="48"/>
      <c r="E11" s="4" t="s">
        <v>68</v>
      </c>
      <c r="F11" s="4" t="s">
        <v>69</v>
      </c>
    </row>
    <row r="12" spans="1:6" ht="11.25">
      <c r="A12" s="5">
        <v>1</v>
      </c>
      <c r="B12" s="5">
        <v>2</v>
      </c>
      <c r="C12" s="6" t="s">
        <v>11</v>
      </c>
      <c r="D12" s="6">
        <v>4</v>
      </c>
      <c r="E12" s="6">
        <v>5</v>
      </c>
      <c r="F12" s="6">
        <v>6</v>
      </c>
    </row>
    <row r="13" spans="1:6" ht="12.75">
      <c r="A13" s="3">
        <v>1</v>
      </c>
      <c r="B13" s="21" t="s">
        <v>40</v>
      </c>
      <c r="C13" s="22" t="s">
        <v>12</v>
      </c>
      <c r="D13" s="52">
        <v>67831435</v>
      </c>
      <c r="E13" s="52">
        <v>3251779.87</v>
      </c>
      <c r="F13" s="52">
        <f>E13/D13*100</f>
        <v>4.793912837020181</v>
      </c>
    </row>
    <row r="14" spans="1:6" ht="25.5">
      <c r="A14" s="3">
        <v>2</v>
      </c>
      <c r="B14" s="56" t="s">
        <v>41</v>
      </c>
      <c r="C14" s="22" t="s">
        <v>1</v>
      </c>
      <c r="D14" s="57">
        <v>1314700</v>
      </c>
      <c r="E14" s="57">
        <v>104881.75</v>
      </c>
      <c r="F14" s="57">
        <f aca="true" t="shared" si="0" ref="F14:F49">E14/D14*100</f>
        <v>7.977618468091579</v>
      </c>
    </row>
    <row r="15" spans="1:6" ht="38.25">
      <c r="A15" s="3">
        <v>3</v>
      </c>
      <c r="B15" s="56" t="s">
        <v>42</v>
      </c>
      <c r="C15" s="22" t="s">
        <v>2</v>
      </c>
      <c r="D15" s="57">
        <v>2541537</v>
      </c>
      <c r="E15" s="57">
        <v>148842.67</v>
      </c>
      <c r="F15" s="57">
        <f t="shared" si="0"/>
        <v>5.85640382178186</v>
      </c>
    </row>
    <row r="16" spans="1:6" ht="38.25">
      <c r="A16" s="3">
        <v>4</v>
      </c>
      <c r="B16" s="56" t="s">
        <v>43</v>
      </c>
      <c r="C16" s="22" t="s">
        <v>3</v>
      </c>
      <c r="D16" s="57">
        <v>26184666</v>
      </c>
      <c r="E16" s="57">
        <v>1942549.01</v>
      </c>
      <c r="F16" s="57">
        <f t="shared" si="0"/>
        <v>7.41865109144413</v>
      </c>
    </row>
    <row r="17" spans="1:6" ht="38.25">
      <c r="A17" s="3">
        <v>5</v>
      </c>
      <c r="B17" s="56" t="s">
        <v>101</v>
      </c>
      <c r="C17" s="22" t="s">
        <v>102</v>
      </c>
      <c r="D17" s="57">
        <v>2584492</v>
      </c>
      <c r="E17" s="57">
        <v>221147.95</v>
      </c>
      <c r="F17" s="57">
        <f t="shared" si="0"/>
        <v>8.556727975942662</v>
      </c>
    </row>
    <row r="18" spans="1:6" ht="12.75">
      <c r="A18" s="3">
        <v>6</v>
      </c>
      <c r="B18" s="56" t="s">
        <v>103</v>
      </c>
      <c r="C18" s="22" t="s">
        <v>104</v>
      </c>
      <c r="D18" s="57">
        <v>1000000</v>
      </c>
      <c r="E18" s="57">
        <v>0</v>
      </c>
      <c r="F18" s="57">
        <f t="shared" si="0"/>
        <v>0</v>
      </c>
    </row>
    <row r="19" spans="1:6" ht="12.75">
      <c r="A19" s="3">
        <v>7</v>
      </c>
      <c r="B19" s="56" t="s">
        <v>44</v>
      </c>
      <c r="C19" s="22" t="s">
        <v>13</v>
      </c>
      <c r="D19" s="57">
        <v>34206040</v>
      </c>
      <c r="E19" s="57">
        <v>834358.49</v>
      </c>
      <c r="F19" s="57">
        <f t="shared" si="0"/>
        <v>2.4392139224534612</v>
      </c>
    </row>
    <row r="20" spans="1:6" ht="25.5">
      <c r="A20" s="3">
        <v>8</v>
      </c>
      <c r="B20" s="21" t="s">
        <v>45</v>
      </c>
      <c r="C20" s="22" t="s">
        <v>4</v>
      </c>
      <c r="D20" s="52">
        <v>3157600</v>
      </c>
      <c r="E20" s="52">
        <v>177299.33</v>
      </c>
      <c r="F20" s="52">
        <f t="shared" si="0"/>
        <v>5.615002850266024</v>
      </c>
    </row>
    <row r="21" spans="1:6" ht="38.25">
      <c r="A21" s="3">
        <v>9</v>
      </c>
      <c r="B21" s="56" t="s">
        <v>46</v>
      </c>
      <c r="C21" s="22" t="s">
        <v>14</v>
      </c>
      <c r="D21" s="57">
        <v>2703000</v>
      </c>
      <c r="E21" s="57">
        <v>177299.33</v>
      </c>
      <c r="F21" s="57">
        <f t="shared" si="0"/>
        <v>6.559353681095079</v>
      </c>
    </row>
    <row r="22" spans="1:6" ht="25.5">
      <c r="A22" s="3">
        <v>10</v>
      </c>
      <c r="B22" s="56" t="s">
        <v>86</v>
      </c>
      <c r="C22" s="22" t="s">
        <v>79</v>
      </c>
      <c r="D22" s="57">
        <v>454600</v>
      </c>
      <c r="E22" s="57">
        <v>0</v>
      </c>
      <c r="F22" s="57">
        <f t="shared" si="0"/>
        <v>0</v>
      </c>
    </row>
    <row r="23" spans="1:6" ht="12.75">
      <c r="A23" s="3">
        <v>11</v>
      </c>
      <c r="B23" s="21" t="s">
        <v>47</v>
      </c>
      <c r="C23" s="22" t="s">
        <v>5</v>
      </c>
      <c r="D23" s="52">
        <v>8417400</v>
      </c>
      <c r="E23" s="52">
        <v>33509.5</v>
      </c>
      <c r="F23" s="52">
        <f t="shared" si="0"/>
        <v>0.39809798750207903</v>
      </c>
    </row>
    <row r="24" spans="1:6" ht="12.75">
      <c r="A24" s="3">
        <v>12</v>
      </c>
      <c r="B24" s="56" t="s">
        <v>48</v>
      </c>
      <c r="C24" s="22" t="s">
        <v>15</v>
      </c>
      <c r="D24" s="57">
        <v>1030000</v>
      </c>
      <c r="E24" s="57">
        <v>15715.5</v>
      </c>
      <c r="F24" s="57">
        <f t="shared" si="0"/>
        <v>1.5257766990291264</v>
      </c>
    </row>
    <row r="25" spans="1:6" ht="12.75">
      <c r="A25" s="3">
        <v>13</v>
      </c>
      <c r="B25" s="56" t="s">
        <v>49</v>
      </c>
      <c r="C25" s="22" t="s">
        <v>16</v>
      </c>
      <c r="D25" s="57">
        <v>1554400</v>
      </c>
      <c r="E25" s="57">
        <v>0</v>
      </c>
      <c r="F25" s="57">
        <f t="shared" si="0"/>
        <v>0</v>
      </c>
    </row>
    <row r="26" spans="1:6" ht="12.75">
      <c r="A26" s="3">
        <v>14</v>
      </c>
      <c r="B26" s="56" t="s">
        <v>50</v>
      </c>
      <c r="C26" s="22" t="s">
        <v>38</v>
      </c>
      <c r="D26" s="57">
        <v>4103000</v>
      </c>
      <c r="E26" s="57">
        <v>0</v>
      </c>
      <c r="F26" s="57">
        <f t="shared" si="0"/>
        <v>0</v>
      </c>
    </row>
    <row r="27" spans="1:6" ht="12.75">
      <c r="A27" s="3">
        <v>15</v>
      </c>
      <c r="B27" s="56" t="s">
        <v>51</v>
      </c>
      <c r="C27" s="22" t="s">
        <v>17</v>
      </c>
      <c r="D27" s="57">
        <v>1730000</v>
      </c>
      <c r="E27" s="57">
        <v>17794</v>
      </c>
      <c r="F27" s="57">
        <f t="shared" si="0"/>
        <v>1.0285549132947978</v>
      </c>
    </row>
    <row r="28" spans="1:6" ht="12.75">
      <c r="A28" s="3">
        <v>16</v>
      </c>
      <c r="B28" s="21" t="s">
        <v>52</v>
      </c>
      <c r="C28" s="22" t="s">
        <v>6</v>
      </c>
      <c r="D28" s="52">
        <v>23105000</v>
      </c>
      <c r="E28" s="52">
        <v>0</v>
      </c>
      <c r="F28" s="52">
        <f t="shared" si="0"/>
        <v>0</v>
      </c>
    </row>
    <row r="29" spans="1:6" ht="12.75">
      <c r="A29" s="3">
        <v>17</v>
      </c>
      <c r="B29" s="56" t="s">
        <v>53</v>
      </c>
      <c r="C29" s="22" t="s">
        <v>18</v>
      </c>
      <c r="D29" s="57">
        <v>19705000</v>
      </c>
      <c r="E29" s="57">
        <v>0</v>
      </c>
      <c r="F29" s="57">
        <f t="shared" si="0"/>
        <v>0</v>
      </c>
    </row>
    <row r="30" spans="1:6" ht="25.5">
      <c r="A30" s="3">
        <v>18</v>
      </c>
      <c r="B30" s="56" t="s">
        <v>105</v>
      </c>
      <c r="C30" s="22" t="s">
        <v>106</v>
      </c>
      <c r="D30" s="57">
        <v>3400000</v>
      </c>
      <c r="E30" s="57">
        <v>0</v>
      </c>
      <c r="F30" s="57">
        <f t="shared" si="0"/>
        <v>0</v>
      </c>
    </row>
    <row r="31" spans="1:6" ht="12.75">
      <c r="A31" s="3">
        <v>19</v>
      </c>
      <c r="B31" s="21" t="s">
        <v>107</v>
      </c>
      <c r="C31" s="22" t="s">
        <v>108</v>
      </c>
      <c r="D31" s="52">
        <v>550937000</v>
      </c>
      <c r="E31" s="52">
        <v>23136425.45</v>
      </c>
      <c r="F31" s="52">
        <f t="shared" si="0"/>
        <v>4.1994684419452675</v>
      </c>
    </row>
    <row r="32" spans="1:6" ht="12.75">
      <c r="A32" s="3">
        <v>20</v>
      </c>
      <c r="B32" s="56" t="s">
        <v>109</v>
      </c>
      <c r="C32" s="22" t="s">
        <v>110</v>
      </c>
      <c r="D32" s="57">
        <v>227225800</v>
      </c>
      <c r="E32" s="57">
        <v>7273008.81</v>
      </c>
      <c r="F32" s="52">
        <f t="shared" si="0"/>
        <v>3.2007847744402262</v>
      </c>
    </row>
    <row r="33" spans="1:6" ht="12.75">
      <c r="A33" s="3">
        <v>21</v>
      </c>
      <c r="B33" s="56" t="s">
        <v>111</v>
      </c>
      <c r="C33" s="22" t="s">
        <v>112</v>
      </c>
      <c r="D33" s="57">
        <v>299158610</v>
      </c>
      <c r="E33" s="57">
        <v>15609680.52</v>
      </c>
      <c r="F33" s="52">
        <f t="shared" si="0"/>
        <v>5.217861026964927</v>
      </c>
    </row>
    <row r="34" spans="1:6" ht="12.75">
      <c r="A34" s="3">
        <v>22</v>
      </c>
      <c r="B34" s="56" t="s">
        <v>113</v>
      </c>
      <c r="C34" s="22" t="s">
        <v>114</v>
      </c>
      <c r="D34" s="57">
        <v>18571400</v>
      </c>
      <c r="E34" s="57">
        <v>39003.26</v>
      </c>
      <c r="F34" s="52">
        <f t="shared" si="0"/>
        <v>0.2100178769505799</v>
      </c>
    </row>
    <row r="35" spans="1:6" ht="12.75">
      <c r="A35" s="3">
        <v>23</v>
      </c>
      <c r="B35" s="56" t="s">
        <v>115</v>
      </c>
      <c r="C35" s="22" t="s">
        <v>116</v>
      </c>
      <c r="D35" s="57">
        <v>5981190</v>
      </c>
      <c r="E35" s="57">
        <v>214732.86</v>
      </c>
      <c r="F35" s="52">
        <f t="shared" si="0"/>
        <v>3.5901360766001416</v>
      </c>
    </row>
    <row r="36" spans="1:6" ht="12.75">
      <c r="A36" s="3">
        <v>24</v>
      </c>
      <c r="B36" s="21" t="s">
        <v>54</v>
      </c>
      <c r="C36" s="22" t="s">
        <v>7</v>
      </c>
      <c r="D36" s="52">
        <v>21956960</v>
      </c>
      <c r="E36" s="52">
        <v>136787.83</v>
      </c>
      <c r="F36" s="52">
        <f t="shared" si="0"/>
        <v>0.6229816422674177</v>
      </c>
    </row>
    <row r="37" spans="1:6" ht="12.75">
      <c r="A37" s="3">
        <v>25</v>
      </c>
      <c r="B37" s="56" t="s">
        <v>55</v>
      </c>
      <c r="C37" s="22" t="s">
        <v>19</v>
      </c>
      <c r="D37" s="57">
        <v>20324860</v>
      </c>
      <c r="E37" s="57">
        <v>136787.83</v>
      </c>
      <c r="F37" s="57">
        <f t="shared" si="0"/>
        <v>0.67300748935048</v>
      </c>
    </row>
    <row r="38" spans="1:6" ht="12.75">
      <c r="A38" s="3">
        <v>26</v>
      </c>
      <c r="B38" s="56" t="s">
        <v>117</v>
      </c>
      <c r="C38" s="22" t="s">
        <v>118</v>
      </c>
      <c r="D38" s="57">
        <v>1632100</v>
      </c>
      <c r="E38" s="57">
        <v>0</v>
      </c>
      <c r="F38" s="57">
        <f t="shared" si="0"/>
        <v>0</v>
      </c>
    </row>
    <row r="39" spans="1:6" ht="12.75">
      <c r="A39" s="3">
        <v>27</v>
      </c>
      <c r="B39" s="21" t="s">
        <v>119</v>
      </c>
      <c r="C39" s="22" t="s">
        <v>120</v>
      </c>
      <c r="D39" s="52">
        <v>69408000</v>
      </c>
      <c r="E39" s="52">
        <v>4064705.39</v>
      </c>
      <c r="F39" s="52">
        <f t="shared" si="0"/>
        <v>5.856249121138774</v>
      </c>
    </row>
    <row r="40" spans="1:6" ht="12.75">
      <c r="A40" s="3">
        <v>28</v>
      </c>
      <c r="B40" s="56" t="s">
        <v>121</v>
      </c>
      <c r="C40" s="22" t="s">
        <v>122</v>
      </c>
      <c r="D40" s="57">
        <v>3331000</v>
      </c>
      <c r="E40" s="57">
        <v>274948.13</v>
      </c>
      <c r="F40" s="57">
        <f t="shared" si="0"/>
        <v>8.25422185529871</v>
      </c>
    </row>
    <row r="41" spans="1:6" ht="12.75">
      <c r="A41" s="3">
        <v>29</v>
      </c>
      <c r="B41" s="56" t="s">
        <v>123</v>
      </c>
      <c r="C41" s="22" t="s">
        <v>124</v>
      </c>
      <c r="D41" s="57">
        <v>60487000</v>
      </c>
      <c r="E41" s="57">
        <v>3624215.06</v>
      </c>
      <c r="F41" s="57">
        <f t="shared" si="0"/>
        <v>5.991725593929274</v>
      </c>
    </row>
    <row r="42" spans="1:6" ht="12.75">
      <c r="A42" s="3">
        <v>30</v>
      </c>
      <c r="B42" s="56" t="s">
        <v>125</v>
      </c>
      <c r="C42" s="22" t="s">
        <v>126</v>
      </c>
      <c r="D42" s="57">
        <v>5590000</v>
      </c>
      <c r="E42" s="57">
        <v>165542.2</v>
      </c>
      <c r="F42" s="57">
        <f t="shared" si="0"/>
        <v>2.961398926654741</v>
      </c>
    </row>
    <row r="43" spans="1:6" ht="12.75">
      <c r="A43" s="3">
        <v>31</v>
      </c>
      <c r="B43" s="21" t="s">
        <v>56</v>
      </c>
      <c r="C43" s="22" t="s">
        <v>8</v>
      </c>
      <c r="D43" s="52">
        <v>31456355</v>
      </c>
      <c r="E43" s="52">
        <v>645071.03</v>
      </c>
      <c r="F43" s="52">
        <f t="shared" si="0"/>
        <v>2.0506858788947415</v>
      </c>
    </row>
    <row r="44" spans="1:6" ht="12.75">
      <c r="A44" s="3">
        <v>32</v>
      </c>
      <c r="B44" s="56" t="s">
        <v>127</v>
      </c>
      <c r="C44" s="22" t="s">
        <v>128</v>
      </c>
      <c r="D44" s="57">
        <v>9057100</v>
      </c>
      <c r="E44" s="57">
        <v>321266.03</v>
      </c>
      <c r="F44" s="57">
        <f t="shared" si="0"/>
        <v>3.5471180620728493</v>
      </c>
    </row>
    <row r="45" spans="1:6" ht="12.75">
      <c r="A45" s="3">
        <v>33</v>
      </c>
      <c r="B45" s="56" t="s">
        <v>57</v>
      </c>
      <c r="C45" s="22" t="s">
        <v>58</v>
      </c>
      <c r="D45" s="57">
        <v>22399255</v>
      </c>
      <c r="E45" s="57">
        <v>323805</v>
      </c>
      <c r="F45" s="57">
        <f t="shared" si="0"/>
        <v>1.4456061150248076</v>
      </c>
    </row>
    <row r="46" spans="1:6" ht="38.25">
      <c r="A46" s="3">
        <v>34</v>
      </c>
      <c r="B46" s="21" t="s">
        <v>129</v>
      </c>
      <c r="C46" s="22" t="s">
        <v>130</v>
      </c>
      <c r="D46" s="52">
        <v>89857500</v>
      </c>
      <c r="E46" s="52">
        <v>7407800</v>
      </c>
      <c r="F46" s="52">
        <f t="shared" si="0"/>
        <v>8.243941796733717</v>
      </c>
    </row>
    <row r="47" spans="1:6" ht="38.25">
      <c r="A47" s="3">
        <v>35</v>
      </c>
      <c r="B47" s="56" t="s">
        <v>131</v>
      </c>
      <c r="C47" s="22" t="s">
        <v>132</v>
      </c>
      <c r="D47" s="57">
        <v>50955000</v>
      </c>
      <c r="E47" s="57">
        <v>4246200</v>
      </c>
      <c r="F47" s="57">
        <f t="shared" si="0"/>
        <v>8.333235207536061</v>
      </c>
    </row>
    <row r="48" spans="1:6" ht="12.75">
      <c r="A48" s="3">
        <v>36</v>
      </c>
      <c r="B48" s="56" t="s">
        <v>133</v>
      </c>
      <c r="C48" s="22" t="s">
        <v>134</v>
      </c>
      <c r="D48" s="57">
        <v>38902500</v>
      </c>
      <c r="E48" s="57">
        <v>3161600</v>
      </c>
      <c r="F48" s="57">
        <f t="shared" si="0"/>
        <v>8.126984126984127</v>
      </c>
    </row>
    <row r="49" spans="1:6" ht="12.75">
      <c r="A49" s="3">
        <v>37</v>
      </c>
      <c r="B49" s="53" t="s">
        <v>88</v>
      </c>
      <c r="C49" s="54"/>
      <c r="D49" s="55">
        <v>866127250</v>
      </c>
      <c r="E49" s="55">
        <v>38853378.4</v>
      </c>
      <c r="F49" s="55">
        <f t="shared" si="0"/>
        <v>4.485874148400249</v>
      </c>
    </row>
    <row r="52" ht="18.75">
      <c r="B52" s="14"/>
    </row>
  </sheetData>
  <sheetProtection/>
  <mergeCells count="7"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Галан</cp:lastModifiedBy>
  <cp:lastPrinted>2014-03-19T05:35:28Z</cp:lastPrinted>
  <dcterms:created xsi:type="dcterms:W3CDTF">1996-10-08T23:32:33Z</dcterms:created>
  <dcterms:modified xsi:type="dcterms:W3CDTF">2014-03-20T08:16:53Z</dcterms:modified>
  <cp:category/>
  <cp:version/>
  <cp:contentType/>
  <cp:contentStatus/>
</cp:coreProperties>
</file>