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Мероприятия" sheetId="5" r:id="rId1"/>
  </sheets>
  <definedNames>
    <definedName name="_xlnm.Print_Area" localSheetId="0">Мероприятия!$A$1:$J$74</definedName>
  </definedNames>
  <calcPr calcId="144525"/>
</workbook>
</file>

<file path=xl/calcChain.xml><?xml version="1.0" encoding="utf-8"?>
<calcChain xmlns="http://schemas.openxmlformats.org/spreadsheetml/2006/main">
  <c r="D55" i="5" l="1"/>
  <c r="D45" i="5" l="1"/>
  <c r="E45" i="5"/>
  <c r="F45" i="5"/>
  <c r="G45" i="5"/>
  <c r="H45" i="5"/>
  <c r="I45" i="5"/>
  <c r="D59" i="5" l="1"/>
  <c r="E59" i="5"/>
  <c r="F59" i="5"/>
  <c r="G59" i="5"/>
  <c r="H59" i="5"/>
  <c r="I59" i="5"/>
  <c r="C66" i="5"/>
  <c r="C65" i="5"/>
  <c r="I63" i="5"/>
  <c r="H63" i="5"/>
  <c r="G63" i="5"/>
  <c r="F63" i="5"/>
  <c r="E63" i="5"/>
  <c r="D63" i="5"/>
  <c r="E67" i="5"/>
  <c r="F67" i="5"/>
  <c r="G67" i="5"/>
  <c r="H67" i="5"/>
  <c r="I67" i="5"/>
  <c r="C63" i="5" l="1"/>
  <c r="D51" i="5"/>
  <c r="E51" i="5"/>
  <c r="F51" i="5"/>
  <c r="G51" i="5"/>
  <c r="H51" i="5"/>
  <c r="I51" i="5"/>
  <c r="D47" i="5"/>
  <c r="E47" i="5"/>
  <c r="F47" i="5"/>
  <c r="G47" i="5"/>
  <c r="H47" i="5"/>
  <c r="I47" i="5"/>
  <c r="G71" i="5"/>
  <c r="H71" i="5"/>
  <c r="I71" i="5"/>
  <c r="C49" i="5"/>
  <c r="C47" i="5" s="1"/>
  <c r="C74" i="5" l="1"/>
  <c r="C73" i="5"/>
  <c r="C72" i="5"/>
  <c r="C71" i="5" l="1"/>
  <c r="D17" i="5"/>
  <c r="E17" i="5"/>
  <c r="F17" i="5"/>
  <c r="G17" i="5"/>
  <c r="H17" i="5"/>
  <c r="I17" i="5"/>
  <c r="D16" i="5"/>
  <c r="E16" i="5"/>
  <c r="F16" i="5"/>
  <c r="G16" i="5"/>
  <c r="H16" i="5"/>
  <c r="I16" i="5"/>
  <c r="D15" i="5"/>
  <c r="E15" i="5"/>
  <c r="F15" i="5"/>
  <c r="G15" i="5"/>
  <c r="H15" i="5"/>
  <c r="I15" i="5"/>
  <c r="D21" i="5"/>
  <c r="E21" i="5"/>
  <c r="F21" i="5"/>
  <c r="G21" i="5"/>
  <c r="H21" i="5"/>
  <c r="I21" i="5"/>
  <c r="D19" i="5"/>
  <c r="E19" i="5"/>
  <c r="F19" i="5"/>
  <c r="G19" i="5"/>
  <c r="H19" i="5"/>
  <c r="I19" i="5"/>
  <c r="D20" i="5"/>
  <c r="E20" i="5"/>
  <c r="F20" i="5"/>
  <c r="G20" i="5"/>
  <c r="H20" i="5"/>
  <c r="I20" i="5"/>
  <c r="D43" i="5" l="1"/>
  <c r="D18" i="5" s="1"/>
  <c r="E55" i="5" l="1"/>
  <c r="F55" i="5"/>
  <c r="G55" i="5"/>
  <c r="H55" i="5"/>
  <c r="I55" i="5"/>
  <c r="C36" i="5" l="1"/>
  <c r="C31" i="5"/>
  <c r="D26" i="5" l="1"/>
  <c r="E26" i="5"/>
  <c r="F26" i="5"/>
  <c r="G26" i="5"/>
  <c r="H26" i="5"/>
  <c r="I26" i="5"/>
  <c r="C41" i="5"/>
  <c r="C17" i="5" s="1"/>
  <c r="C46" i="5"/>
  <c r="C21" i="5" s="1"/>
  <c r="C54" i="5"/>
  <c r="C58" i="5"/>
  <c r="C70" i="5"/>
  <c r="I9" i="5" l="1"/>
  <c r="I13" i="5"/>
  <c r="G9" i="5"/>
  <c r="G13" i="5"/>
  <c r="E9" i="5"/>
  <c r="E13" i="5"/>
  <c r="H13" i="5"/>
  <c r="H9" i="5"/>
  <c r="F13" i="5"/>
  <c r="F9" i="5"/>
  <c r="D13" i="5"/>
  <c r="D9" i="5"/>
  <c r="C26" i="5"/>
  <c r="C13" i="5" l="1"/>
  <c r="C9" i="5"/>
  <c r="C62" i="5"/>
  <c r="D24" i="5"/>
  <c r="C68" i="5"/>
  <c r="C69" i="5"/>
  <c r="D11" i="5" l="1"/>
  <c r="D7" i="5"/>
  <c r="C67" i="5"/>
  <c r="C61" i="5"/>
  <c r="C59" i="5" s="1"/>
  <c r="C57" i="5"/>
  <c r="C56" i="5"/>
  <c r="C53" i="5"/>
  <c r="C52" i="5"/>
  <c r="C44" i="5"/>
  <c r="E24" i="5"/>
  <c r="F24" i="5"/>
  <c r="G24" i="5"/>
  <c r="H24" i="5"/>
  <c r="I24" i="5"/>
  <c r="E25" i="5"/>
  <c r="F25" i="5"/>
  <c r="G25" i="5"/>
  <c r="H25" i="5"/>
  <c r="I25" i="5"/>
  <c r="D25" i="5"/>
  <c r="E33" i="5"/>
  <c r="F33" i="5"/>
  <c r="G33" i="5"/>
  <c r="H33" i="5"/>
  <c r="I33" i="5"/>
  <c r="D33" i="5"/>
  <c r="C34" i="5"/>
  <c r="C35" i="5"/>
  <c r="E28" i="5"/>
  <c r="F28" i="5"/>
  <c r="G28" i="5"/>
  <c r="H28" i="5"/>
  <c r="I28" i="5"/>
  <c r="D28" i="5"/>
  <c r="C29" i="5"/>
  <c r="C30" i="5"/>
  <c r="C45" i="5" l="1"/>
  <c r="C20" i="5" s="1"/>
  <c r="I12" i="5"/>
  <c r="I8" i="5"/>
  <c r="G12" i="5"/>
  <c r="G8" i="5"/>
  <c r="E12" i="5"/>
  <c r="E8" i="5"/>
  <c r="H11" i="5"/>
  <c r="H7" i="5"/>
  <c r="F11" i="5"/>
  <c r="F7" i="5"/>
  <c r="C19" i="5"/>
  <c r="D12" i="5"/>
  <c r="D8" i="5"/>
  <c r="H12" i="5"/>
  <c r="H8" i="5"/>
  <c r="F12" i="5"/>
  <c r="F8" i="5"/>
  <c r="I7" i="5"/>
  <c r="I11" i="5"/>
  <c r="G7" i="5"/>
  <c r="G11" i="5"/>
  <c r="E7" i="5"/>
  <c r="E11" i="5"/>
  <c r="C51" i="5"/>
  <c r="C55" i="5"/>
  <c r="F23" i="5"/>
  <c r="C25" i="5"/>
  <c r="H43" i="5"/>
  <c r="H18" i="5" s="1"/>
  <c r="F43" i="5"/>
  <c r="F18" i="5" s="1"/>
  <c r="I43" i="5"/>
  <c r="I18" i="5" s="1"/>
  <c r="G43" i="5"/>
  <c r="G18" i="5" s="1"/>
  <c r="E43" i="5"/>
  <c r="E18" i="5" s="1"/>
  <c r="C33" i="5"/>
  <c r="D23" i="5"/>
  <c r="H23" i="5"/>
  <c r="C28" i="5"/>
  <c r="I23" i="5"/>
  <c r="G23" i="5"/>
  <c r="E23" i="5"/>
  <c r="C24" i="5"/>
  <c r="I38" i="5"/>
  <c r="I14" i="5" s="1"/>
  <c r="G38" i="5"/>
  <c r="G14" i="5" s="1"/>
  <c r="E38" i="5"/>
  <c r="E14" i="5" s="1"/>
  <c r="D38" i="5"/>
  <c r="D14" i="5" s="1"/>
  <c r="H38" i="5"/>
  <c r="H14" i="5" s="1"/>
  <c r="F38" i="5"/>
  <c r="F14" i="5" s="1"/>
  <c r="C39" i="5"/>
  <c r="C15" i="5" s="1"/>
  <c r="C40" i="5"/>
  <c r="C16" i="5" s="1"/>
  <c r="C43" i="5" l="1"/>
  <c r="C18" i="5" s="1"/>
  <c r="E10" i="5"/>
  <c r="E6" i="5"/>
  <c r="I10" i="5"/>
  <c r="I6" i="5"/>
  <c r="H10" i="5"/>
  <c r="H6" i="5"/>
  <c r="C8" i="5"/>
  <c r="C12" i="5"/>
  <c r="C11" i="5"/>
  <c r="C7" i="5"/>
  <c r="G10" i="5"/>
  <c r="G6" i="5"/>
  <c r="D10" i="5"/>
  <c r="D6" i="5"/>
  <c r="F10" i="5"/>
  <c r="F6" i="5"/>
  <c r="C23" i="5"/>
  <c r="C38" i="5"/>
  <c r="C14" i="5" s="1"/>
  <c r="C10" i="5" l="1"/>
  <c r="C6" i="5"/>
</calcChain>
</file>

<file path=xl/sharedStrings.xml><?xml version="1.0" encoding="utf-8"?>
<sst xmlns="http://schemas.openxmlformats.org/spreadsheetml/2006/main" count="123" uniqueCount="45">
  <si>
    <t>всего</t>
  </si>
  <si>
    <t>х</t>
  </si>
  <si>
    <t>областной бюджет</t>
  </si>
  <si>
    <t xml:space="preserve">местный бюджет           </t>
  </si>
  <si>
    <t xml:space="preserve">Капитальные вложения    </t>
  </si>
  <si>
    <t xml:space="preserve">Научно-исследовательские и опытно-конструкторские работы                   </t>
  </si>
  <si>
    <t xml:space="preserve">Прочие нужды             </t>
  </si>
  <si>
    <t>1.1. Бюджетные инвестиции в объекты капитального строительства</t>
  </si>
  <si>
    <t>1.2. Иные капитальные вложения</t>
  </si>
  <si>
    <t>2. Научно-исследовательские и опытно-конструкторские работы</t>
  </si>
  <si>
    <t xml:space="preserve">Всего по направлению  "Научно-исследовательские и опытно-конструкторские работы", в том числе     </t>
  </si>
  <si>
    <t>3. Прочие нужды</t>
  </si>
  <si>
    <t>местный бюджет</t>
  </si>
  <si>
    <t>N   строки</t>
  </si>
  <si>
    <t>Объем расходов на выполнение мероприятия за счет всех источников ресурсного обеспечения, тыс. рублей</t>
  </si>
  <si>
    <t>ВСЕГО ПО МУНИЦИПАЛЬНОЙ ПРОГРАММЕ, В ТОМ ЧИСЛЕ</t>
  </si>
  <si>
    <t xml:space="preserve">Всего по направлению "Капитальные вложения",  в том числе    </t>
  </si>
  <si>
    <t xml:space="preserve">Всего по направлению "Прочие нужды",   в том числе          </t>
  </si>
  <si>
    <t>1. Капитальные вложения</t>
  </si>
  <si>
    <t xml:space="preserve">Всего по направлению Иные капитальные вложения", в том числе:                  </t>
  </si>
  <si>
    <t xml:space="preserve">Наименование мероприятия/ Источники расходов на финансирование
</t>
  </si>
  <si>
    <t>внебюджетные источники (справочно)</t>
  </si>
  <si>
    <t>Всего по направлению "Бюджетные инвестиции в объекты капитального  строительства", в том числе</t>
  </si>
  <si>
    <t>Номер строки целевых  показателей, на достижение которых направлены  мероприятия</t>
  </si>
  <si>
    <t xml:space="preserve">2022 год  </t>
  </si>
  <si>
    <t xml:space="preserve">2023 год  </t>
  </si>
  <si>
    <t xml:space="preserve">2024 год  </t>
  </si>
  <si>
    <t>2025 год</t>
  </si>
  <si>
    <t>2026 год</t>
  </si>
  <si>
    <t>2027 год</t>
  </si>
  <si>
    <t>1.1.2.1.</t>
  </si>
  <si>
    <t>1.1.2.2.</t>
  </si>
  <si>
    <t>1.1.3.1.</t>
  </si>
  <si>
    <t>1.2.1.1.</t>
  </si>
  <si>
    <t>1.1.3.2.</t>
  </si>
  <si>
    <t>ПЛАН МЕРОПРИЯТИЙ
ПО ВЫПОЛНЕНИЮ МУНИЦИПАЛЬНОЙ ПРОГРАММЫ 
«РАЗВИТИЕ ЛЕСНОГО ХОЗЯЙСТВА НА ТЕРРИТОРИИ КАМЫШЛОВСКОГО МУНИЦИПАЛЬНОГО РАЙОНА СВЕРДЛОВСКОЙ ОБЛАСТИ                                            НА 2022 -2027 ГОДЫ»</t>
  </si>
  <si>
    <t xml:space="preserve">1.1.1.1., 1.1.1.2., 1.1.1.3. </t>
  </si>
  <si>
    <t xml:space="preserve">Приложение № 2
к постановлению администрации  
Камышловского муниципального района Свердловской области
от 25.01.2022 г. № 16-ПА
</t>
  </si>
  <si>
    <t>Мероприятие 1. Выполнение работ по межеванию границ земельных участков, всего, из них:</t>
  </si>
  <si>
    <t xml:space="preserve">Мероприятие 2. Тушение лесных (природных) пожаров на территории Камышловского муниципального района Свердловской области, всего, из них:
</t>
  </si>
  <si>
    <t>Мероприятие 3 Планирование и организация работ по воссозданию лесных культур, уходу за лесными культурами, всего, из них:</t>
  </si>
  <si>
    <t xml:space="preserve">Мероприятие 4. Противопожарное обустройство лесов (создание и уход за минерализованными полосами, установка предупредительных аншлагов, организация мест отдыха) на территории Камышловского муниципального района Свердловской области, всего, из них: </t>
  </si>
  <si>
    <t xml:space="preserve">Мероприятие 5. Расчетная лесосека (ежегодный допустимый объем изъятия древесины) при всех видах рубок, в том числе при рубках, связанных с созданием лесной инфраструктуры в целях охраны, защиты, воспроизводства лесов, всего, из них: </t>
  </si>
  <si>
    <t>Мероприятие 6. Обеспечение деятельности  муниципального казенного учреждения Камышловского муниципального района «Камышловское районное лесничество», всего, из них:</t>
  </si>
  <si>
    <t>Мероприятие 7. Приобретение основных средств, необходимых  для обеспечения деятельности муниципального казенного учреждения Камышловского муниципального района «Камышловское районное лесничество», всего, из них: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</si>
</sst>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sz val="12"/>
      <color theme="1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sz val="11"/>
      <color theme="1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top"/>
    </xf>
    <xf numFmtId="0" fontId="2" fillId="0" borderId="0" xfId="0" applyFont="1"/>
    <xf numFmtId="0" fontId="1" fillId="2" borderId="0" xfId="0" applyFont="1" applyFill="1"/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vertical="top" wrapText="1"/>
    </xf>
    <xf numFmtId="164" fontId="5" fillId="2" borderId="5" xfId="0" applyNumberFormat="1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right" vertical="top" wrapText="1"/>
    </xf>
    <xf numFmtId="164" fontId="5" fillId="2" borderId="1" xfId="0" applyNumberFormat="1" applyFont="1" applyFill="1" applyBorder="1" applyAlignment="1">
      <alignment vertical="top" wrapText="1"/>
    </xf>
    <xf numFmtId="0" fontId="5" fillId="2" borderId="5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/>
    <xf numFmtId="0" fontId="5" fillId="2" borderId="1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7" fillId="2" borderId="0" xfId="0" applyFont="1" applyFill="1"/>
    <xf numFmtId="0" fontId="7" fillId="2" borderId="0" xfId="0" applyFont="1" applyFill="1" applyAlignment="1">
      <alignment vertical="top"/>
    </xf>
    <xf numFmtId="0" fontId="7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3"/>
  <sheetViews>
    <sheetView tabSelected="1" zoomScale="112" zoomScaleNormal="112" workbookViewId="0">
      <pane ySplit="5" topLeftCell="A72" activePane="bottomLeft" state="frozen"/>
      <selection pane="bottomLeft" activeCell="A2" sqref="A2:J2"/>
    </sheetView>
  </sheetViews>
  <sheetFormatPr defaultColWidth="9.140625" defaultRowHeight="15" x14ac:dyDescent="0.25"/>
  <cols>
    <col min="1" max="1" width="9.140625" style="2"/>
    <col min="2" max="2" width="64.140625" style="3" customWidth="1"/>
    <col min="3" max="3" width="18.28515625" style="2" customWidth="1"/>
    <col min="4" max="4" width="16.28515625" style="2" customWidth="1"/>
    <col min="5" max="9" width="12" style="2" customWidth="1"/>
    <col min="10" max="10" width="28.7109375" style="1" customWidth="1"/>
    <col min="11" max="13" width="9.140625" style="2"/>
    <col min="14" max="14" width="78.42578125" style="2" customWidth="1"/>
    <col min="15" max="16384" width="9.140625" style="2"/>
  </cols>
  <sheetData>
    <row r="1" spans="1:10" ht="80.25" customHeight="1" x14ac:dyDescent="0.25">
      <c r="D1" s="42" t="s">
        <v>37</v>
      </c>
      <c r="E1" s="42"/>
      <c r="F1" s="42"/>
      <c r="G1" s="42"/>
      <c r="H1" s="42"/>
      <c r="I1" s="42"/>
      <c r="J1" s="42"/>
    </row>
    <row r="2" spans="1:10" ht="73.150000000000006" customHeight="1" x14ac:dyDescent="0.25">
      <c r="A2" s="43" t="s">
        <v>35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43.5" customHeight="1" x14ac:dyDescent="0.25">
      <c r="A3" s="30" t="s">
        <v>13</v>
      </c>
      <c r="B3" s="31" t="s">
        <v>20</v>
      </c>
      <c r="C3" s="35" t="s">
        <v>14</v>
      </c>
      <c r="D3" s="36"/>
      <c r="E3" s="36"/>
      <c r="F3" s="36"/>
      <c r="G3" s="36"/>
      <c r="H3" s="36"/>
      <c r="I3" s="36"/>
      <c r="J3" s="33" t="s">
        <v>23</v>
      </c>
    </row>
    <row r="4" spans="1:10" ht="72" customHeight="1" x14ac:dyDescent="0.25">
      <c r="A4" s="30"/>
      <c r="B4" s="32"/>
      <c r="C4" s="8" t="s">
        <v>0</v>
      </c>
      <c r="D4" s="9" t="s">
        <v>24</v>
      </c>
      <c r="E4" s="9" t="s">
        <v>25</v>
      </c>
      <c r="F4" s="9" t="s">
        <v>26</v>
      </c>
      <c r="G4" s="9" t="s">
        <v>27</v>
      </c>
      <c r="H4" s="9" t="s">
        <v>28</v>
      </c>
      <c r="I4" s="9" t="s">
        <v>29</v>
      </c>
      <c r="J4" s="34"/>
    </row>
    <row r="5" spans="1:10" x14ac:dyDescent="0.25">
      <c r="A5" s="8">
        <v>1</v>
      </c>
      <c r="B5" s="10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11</v>
      </c>
    </row>
    <row r="6" spans="1:10" ht="30" x14ac:dyDescent="0.25">
      <c r="A6" s="11">
        <v>1</v>
      </c>
      <c r="B6" s="12" t="s">
        <v>15</v>
      </c>
      <c r="C6" s="13">
        <f>C23+C28+C33+C38+C43</f>
        <v>21509.100000000002</v>
      </c>
      <c r="D6" s="13">
        <f t="shared" ref="D6:I6" si="0">D23+D28+D33+D38+D43</f>
        <v>3509.5</v>
      </c>
      <c r="E6" s="13">
        <f t="shared" si="0"/>
        <v>3441.8999999999996</v>
      </c>
      <c r="F6" s="13">
        <f t="shared" si="0"/>
        <v>3449.9</v>
      </c>
      <c r="G6" s="13">
        <f t="shared" si="0"/>
        <v>3569.2</v>
      </c>
      <c r="H6" s="13">
        <f t="shared" si="0"/>
        <v>3700.6</v>
      </c>
      <c r="I6" s="13">
        <f t="shared" si="0"/>
        <v>3838</v>
      </c>
      <c r="J6" s="9" t="s">
        <v>1</v>
      </c>
    </row>
    <row r="7" spans="1:10" x14ac:dyDescent="0.25">
      <c r="A7" s="11">
        <v>2</v>
      </c>
      <c r="B7" s="12" t="s">
        <v>2</v>
      </c>
      <c r="C7" s="13">
        <f>C24+C29+C34+C39+C44</f>
        <v>0</v>
      </c>
      <c r="D7" s="13">
        <f t="shared" ref="D7:I7" si="1">D24+D29+D34+D39+D44</f>
        <v>0</v>
      </c>
      <c r="E7" s="13">
        <f t="shared" si="1"/>
        <v>0</v>
      </c>
      <c r="F7" s="13">
        <f t="shared" si="1"/>
        <v>0</v>
      </c>
      <c r="G7" s="13">
        <f t="shared" si="1"/>
        <v>0</v>
      </c>
      <c r="H7" s="13">
        <f t="shared" si="1"/>
        <v>0</v>
      </c>
      <c r="I7" s="13">
        <f t="shared" si="1"/>
        <v>0</v>
      </c>
      <c r="J7" s="9" t="s">
        <v>1</v>
      </c>
    </row>
    <row r="8" spans="1:10" x14ac:dyDescent="0.25">
      <c r="A8" s="11">
        <v>3</v>
      </c>
      <c r="B8" s="12" t="s">
        <v>3</v>
      </c>
      <c r="C8" s="13">
        <f>C25+C30+C35+C40+C45</f>
        <v>21509.100000000002</v>
      </c>
      <c r="D8" s="13">
        <f t="shared" ref="D8:I8" si="2">D25+D30+D35+D40+D45</f>
        <v>3509.5</v>
      </c>
      <c r="E8" s="13">
        <f t="shared" si="2"/>
        <v>3441.8999999999996</v>
      </c>
      <c r="F8" s="13">
        <f t="shared" si="2"/>
        <v>3449.9</v>
      </c>
      <c r="G8" s="13">
        <f t="shared" si="2"/>
        <v>3569.2</v>
      </c>
      <c r="H8" s="13">
        <f t="shared" si="2"/>
        <v>3700.6</v>
      </c>
      <c r="I8" s="13">
        <f t="shared" si="2"/>
        <v>3838</v>
      </c>
      <c r="J8" s="9" t="s">
        <v>1</v>
      </c>
    </row>
    <row r="9" spans="1:10" x14ac:dyDescent="0.25">
      <c r="A9" s="11">
        <v>4</v>
      </c>
      <c r="B9" s="12" t="s">
        <v>21</v>
      </c>
      <c r="C9" s="13">
        <f>C26+C31+C36+C41+C46</f>
        <v>0</v>
      </c>
      <c r="D9" s="13">
        <f t="shared" ref="D9:I9" si="3">D26+D31+D36+D41+D46</f>
        <v>0</v>
      </c>
      <c r="E9" s="13">
        <f t="shared" si="3"/>
        <v>0</v>
      </c>
      <c r="F9" s="13">
        <f t="shared" si="3"/>
        <v>0</v>
      </c>
      <c r="G9" s="13">
        <f t="shared" si="3"/>
        <v>0</v>
      </c>
      <c r="H9" s="13">
        <f t="shared" si="3"/>
        <v>0</v>
      </c>
      <c r="I9" s="13">
        <f t="shared" si="3"/>
        <v>0</v>
      </c>
      <c r="J9" s="9" t="s">
        <v>1</v>
      </c>
    </row>
    <row r="10" spans="1:10" s="4" customFormat="1" x14ac:dyDescent="0.2">
      <c r="A10" s="11">
        <v>5</v>
      </c>
      <c r="B10" s="12" t="s">
        <v>4</v>
      </c>
      <c r="C10" s="13">
        <f>C23</f>
        <v>0</v>
      </c>
      <c r="D10" s="13">
        <f t="shared" ref="D10:I10" si="4">D23</f>
        <v>0</v>
      </c>
      <c r="E10" s="13">
        <f t="shared" si="4"/>
        <v>0</v>
      </c>
      <c r="F10" s="13">
        <f t="shared" si="4"/>
        <v>0</v>
      </c>
      <c r="G10" s="13">
        <f t="shared" si="4"/>
        <v>0</v>
      </c>
      <c r="H10" s="13">
        <f t="shared" si="4"/>
        <v>0</v>
      </c>
      <c r="I10" s="13">
        <f t="shared" si="4"/>
        <v>0</v>
      </c>
      <c r="J10" s="9" t="s">
        <v>1</v>
      </c>
    </row>
    <row r="11" spans="1:10" x14ac:dyDescent="0.25">
      <c r="A11" s="11">
        <v>6</v>
      </c>
      <c r="B11" s="12" t="s">
        <v>2</v>
      </c>
      <c r="C11" s="13">
        <f t="shared" ref="C11:I13" si="5">C24</f>
        <v>0</v>
      </c>
      <c r="D11" s="13">
        <f t="shared" si="5"/>
        <v>0</v>
      </c>
      <c r="E11" s="13">
        <f t="shared" si="5"/>
        <v>0</v>
      </c>
      <c r="F11" s="13">
        <f t="shared" si="5"/>
        <v>0</v>
      </c>
      <c r="G11" s="13">
        <f t="shared" si="5"/>
        <v>0</v>
      </c>
      <c r="H11" s="13">
        <f t="shared" si="5"/>
        <v>0</v>
      </c>
      <c r="I11" s="13">
        <f t="shared" si="5"/>
        <v>0</v>
      </c>
      <c r="J11" s="9" t="s">
        <v>1</v>
      </c>
    </row>
    <row r="12" spans="1:10" x14ac:dyDescent="0.25">
      <c r="A12" s="11">
        <v>7</v>
      </c>
      <c r="B12" s="12" t="s">
        <v>3</v>
      </c>
      <c r="C12" s="13">
        <f t="shared" si="5"/>
        <v>0</v>
      </c>
      <c r="D12" s="13">
        <f t="shared" si="5"/>
        <v>0</v>
      </c>
      <c r="E12" s="13">
        <f t="shared" si="5"/>
        <v>0</v>
      </c>
      <c r="F12" s="13">
        <f t="shared" si="5"/>
        <v>0</v>
      </c>
      <c r="G12" s="13">
        <f t="shared" si="5"/>
        <v>0</v>
      </c>
      <c r="H12" s="13">
        <f t="shared" si="5"/>
        <v>0</v>
      </c>
      <c r="I12" s="13">
        <f t="shared" si="5"/>
        <v>0</v>
      </c>
      <c r="J12" s="9"/>
    </row>
    <row r="13" spans="1:10" x14ac:dyDescent="0.25">
      <c r="A13" s="11">
        <v>8</v>
      </c>
      <c r="B13" s="12" t="s">
        <v>21</v>
      </c>
      <c r="C13" s="13">
        <f t="shared" si="5"/>
        <v>0</v>
      </c>
      <c r="D13" s="13">
        <f t="shared" si="5"/>
        <v>0</v>
      </c>
      <c r="E13" s="13">
        <f t="shared" si="5"/>
        <v>0</v>
      </c>
      <c r="F13" s="13">
        <f t="shared" si="5"/>
        <v>0</v>
      </c>
      <c r="G13" s="13">
        <f t="shared" si="5"/>
        <v>0</v>
      </c>
      <c r="H13" s="13">
        <f t="shared" si="5"/>
        <v>0</v>
      </c>
      <c r="I13" s="13">
        <f t="shared" si="5"/>
        <v>0</v>
      </c>
      <c r="J13" s="9" t="s">
        <v>1</v>
      </c>
    </row>
    <row r="14" spans="1:10" s="4" customFormat="1" x14ac:dyDescent="0.2">
      <c r="A14" s="11">
        <v>9</v>
      </c>
      <c r="B14" s="12" t="s">
        <v>5</v>
      </c>
      <c r="C14" s="13">
        <f>C38</f>
        <v>0</v>
      </c>
      <c r="D14" s="13">
        <f t="shared" ref="D14:I14" si="6">D38</f>
        <v>0</v>
      </c>
      <c r="E14" s="13">
        <f t="shared" si="6"/>
        <v>0</v>
      </c>
      <c r="F14" s="13">
        <f t="shared" si="6"/>
        <v>0</v>
      </c>
      <c r="G14" s="13">
        <f t="shared" si="6"/>
        <v>0</v>
      </c>
      <c r="H14" s="13">
        <f t="shared" si="6"/>
        <v>0</v>
      </c>
      <c r="I14" s="13">
        <f t="shared" si="6"/>
        <v>0</v>
      </c>
      <c r="J14" s="9" t="s">
        <v>1</v>
      </c>
    </row>
    <row r="15" spans="1:10" x14ac:dyDescent="0.25">
      <c r="A15" s="11">
        <v>10</v>
      </c>
      <c r="B15" s="12" t="s">
        <v>2</v>
      </c>
      <c r="C15" s="13">
        <f t="shared" ref="C15:I17" si="7">C39</f>
        <v>0</v>
      </c>
      <c r="D15" s="13">
        <f t="shared" si="7"/>
        <v>0</v>
      </c>
      <c r="E15" s="13">
        <f t="shared" si="7"/>
        <v>0</v>
      </c>
      <c r="F15" s="13">
        <f t="shared" si="7"/>
        <v>0</v>
      </c>
      <c r="G15" s="13">
        <f t="shared" si="7"/>
        <v>0</v>
      </c>
      <c r="H15" s="13">
        <f t="shared" si="7"/>
        <v>0</v>
      </c>
      <c r="I15" s="13">
        <f t="shared" si="7"/>
        <v>0</v>
      </c>
      <c r="J15" s="9" t="s">
        <v>1</v>
      </c>
    </row>
    <row r="16" spans="1:10" x14ac:dyDescent="0.25">
      <c r="A16" s="11">
        <v>11</v>
      </c>
      <c r="B16" s="12" t="s">
        <v>3</v>
      </c>
      <c r="C16" s="13">
        <f t="shared" si="7"/>
        <v>0</v>
      </c>
      <c r="D16" s="13">
        <f t="shared" si="7"/>
        <v>0</v>
      </c>
      <c r="E16" s="13">
        <f t="shared" si="7"/>
        <v>0</v>
      </c>
      <c r="F16" s="13">
        <f t="shared" si="7"/>
        <v>0</v>
      </c>
      <c r="G16" s="13">
        <f t="shared" si="7"/>
        <v>0</v>
      </c>
      <c r="H16" s="13">
        <f t="shared" si="7"/>
        <v>0</v>
      </c>
      <c r="I16" s="13">
        <f t="shared" si="7"/>
        <v>0</v>
      </c>
      <c r="J16" s="9" t="s">
        <v>1</v>
      </c>
    </row>
    <row r="17" spans="1:10" x14ac:dyDescent="0.25">
      <c r="A17" s="11">
        <v>12</v>
      </c>
      <c r="B17" s="12" t="s">
        <v>21</v>
      </c>
      <c r="C17" s="13">
        <f t="shared" si="7"/>
        <v>0</v>
      </c>
      <c r="D17" s="13">
        <f t="shared" si="7"/>
        <v>0</v>
      </c>
      <c r="E17" s="13">
        <f t="shared" si="7"/>
        <v>0</v>
      </c>
      <c r="F17" s="13">
        <f t="shared" si="7"/>
        <v>0</v>
      </c>
      <c r="G17" s="13">
        <f t="shared" si="7"/>
        <v>0</v>
      </c>
      <c r="H17" s="13">
        <f t="shared" si="7"/>
        <v>0</v>
      </c>
      <c r="I17" s="13">
        <f t="shared" si="7"/>
        <v>0</v>
      </c>
      <c r="J17" s="9" t="s">
        <v>1</v>
      </c>
    </row>
    <row r="18" spans="1:10" s="4" customFormat="1" x14ac:dyDescent="0.2">
      <c r="A18" s="11">
        <v>13</v>
      </c>
      <c r="B18" s="12" t="s">
        <v>6</v>
      </c>
      <c r="C18" s="13">
        <f>C43</f>
        <v>21509.100000000002</v>
      </c>
      <c r="D18" s="13">
        <f t="shared" ref="D18:I18" si="8">D43</f>
        <v>3509.5</v>
      </c>
      <c r="E18" s="13">
        <f t="shared" si="8"/>
        <v>3441.8999999999996</v>
      </c>
      <c r="F18" s="13">
        <f t="shared" si="8"/>
        <v>3449.9</v>
      </c>
      <c r="G18" s="13">
        <f t="shared" si="8"/>
        <v>3569.2</v>
      </c>
      <c r="H18" s="13">
        <f t="shared" si="8"/>
        <v>3700.6</v>
      </c>
      <c r="I18" s="13">
        <f t="shared" si="8"/>
        <v>3838</v>
      </c>
      <c r="J18" s="9" t="s">
        <v>1</v>
      </c>
    </row>
    <row r="19" spans="1:10" x14ac:dyDescent="0.25">
      <c r="A19" s="11">
        <v>14</v>
      </c>
      <c r="B19" s="12" t="s">
        <v>2</v>
      </c>
      <c r="C19" s="13">
        <f t="shared" ref="C19:I21" si="9">C44</f>
        <v>0</v>
      </c>
      <c r="D19" s="13">
        <f t="shared" si="9"/>
        <v>0</v>
      </c>
      <c r="E19" s="13">
        <f t="shared" si="9"/>
        <v>0</v>
      </c>
      <c r="F19" s="13">
        <f t="shared" si="9"/>
        <v>0</v>
      </c>
      <c r="G19" s="13">
        <f t="shared" si="9"/>
        <v>0</v>
      </c>
      <c r="H19" s="13">
        <f t="shared" si="9"/>
        <v>0</v>
      </c>
      <c r="I19" s="13">
        <f t="shared" si="9"/>
        <v>0</v>
      </c>
      <c r="J19" s="9" t="s">
        <v>1</v>
      </c>
    </row>
    <row r="20" spans="1:10" x14ac:dyDescent="0.25">
      <c r="A20" s="11">
        <v>15</v>
      </c>
      <c r="B20" s="12" t="s">
        <v>3</v>
      </c>
      <c r="C20" s="13">
        <f t="shared" si="9"/>
        <v>21509.100000000002</v>
      </c>
      <c r="D20" s="13">
        <f t="shared" si="9"/>
        <v>3509.5</v>
      </c>
      <c r="E20" s="13">
        <f t="shared" si="9"/>
        <v>3441.8999999999996</v>
      </c>
      <c r="F20" s="13">
        <f t="shared" si="9"/>
        <v>3449.9</v>
      </c>
      <c r="G20" s="13">
        <f t="shared" si="9"/>
        <v>3569.2</v>
      </c>
      <c r="H20" s="13">
        <f t="shared" si="9"/>
        <v>3700.6</v>
      </c>
      <c r="I20" s="13">
        <f t="shared" si="9"/>
        <v>3838</v>
      </c>
      <c r="J20" s="9" t="s">
        <v>1</v>
      </c>
    </row>
    <row r="21" spans="1:10" x14ac:dyDescent="0.25">
      <c r="A21" s="11">
        <v>16</v>
      </c>
      <c r="B21" s="12" t="s">
        <v>21</v>
      </c>
      <c r="C21" s="13">
        <f t="shared" si="9"/>
        <v>0</v>
      </c>
      <c r="D21" s="13">
        <f t="shared" si="9"/>
        <v>0</v>
      </c>
      <c r="E21" s="13">
        <f t="shared" si="9"/>
        <v>0</v>
      </c>
      <c r="F21" s="13">
        <f t="shared" si="9"/>
        <v>0</v>
      </c>
      <c r="G21" s="13">
        <f t="shared" si="9"/>
        <v>0</v>
      </c>
      <c r="H21" s="13">
        <f t="shared" si="9"/>
        <v>0</v>
      </c>
      <c r="I21" s="13">
        <f t="shared" si="9"/>
        <v>0</v>
      </c>
      <c r="J21" s="9" t="s">
        <v>1</v>
      </c>
    </row>
    <row r="22" spans="1:10" s="5" customFormat="1" x14ac:dyDescent="0.25">
      <c r="A22" s="14">
        <v>17</v>
      </c>
      <c r="B22" s="37" t="s">
        <v>18</v>
      </c>
      <c r="C22" s="37"/>
      <c r="D22" s="37"/>
      <c r="E22" s="37"/>
      <c r="F22" s="37"/>
      <c r="G22" s="37"/>
      <c r="H22" s="37"/>
      <c r="I22" s="37"/>
      <c r="J22" s="38"/>
    </row>
    <row r="23" spans="1:10" s="5" customFormat="1" x14ac:dyDescent="0.25">
      <c r="A23" s="14">
        <v>18</v>
      </c>
      <c r="B23" s="15" t="s">
        <v>16</v>
      </c>
      <c r="C23" s="16">
        <f>SUM(D23:I23)</f>
        <v>0</v>
      </c>
      <c r="D23" s="16">
        <f t="shared" ref="D23:I23" si="10">SUM(D24:D25)</f>
        <v>0</v>
      </c>
      <c r="E23" s="16">
        <f t="shared" si="10"/>
        <v>0</v>
      </c>
      <c r="F23" s="16">
        <f t="shared" si="10"/>
        <v>0</v>
      </c>
      <c r="G23" s="16">
        <f t="shared" si="10"/>
        <v>0</v>
      </c>
      <c r="H23" s="16">
        <f t="shared" si="10"/>
        <v>0</v>
      </c>
      <c r="I23" s="16">
        <f t="shared" si="10"/>
        <v>0</v>
      </c>
      <c r="J23" s="17" t="s">
        <v>1</v>
      </c>
    </row>
    <row r="24" spans="1:10" s="5" customFormat="1" x14ac:dyDescent="0.25">
      <c r="A24" s="14">
        <v>19</v>
      </c>
      <c r="B24" s="15" t="s">
        <v>2</v>
      </c>
      <c r="C24" s="16">
        <f>SUM(D24:I24)</f>
        <v>0</v>
      </c>
      <c r="D24" s="18">
        <f>D29+D34</f>
        <v>0</v>
      </c>
      <c r="E24" s="18">
        <f t="shared" ref="E24:I24" si="11">E29+E34</f>
        <v>0</v>
      </c>
      <c r="F24" s="18">
        <f t="shared" si="11"/>
        <v>0</v>
      </c>
      <c r="G24" s="18">
        <f t="shared" si="11"/>
        <v>0</v>
      </c>
      <c r="H24" s="18">
        <f t="shared" si="11"/>
        <v>0</v>
      </c>
      <c r="I24" s="18">
        <f t="shared" si="11"/>
        <v>0</v>
      </c>
      <c r="J24" s="17" t="s">
        <v>1</v>
      </c>
    </row>
    <row r="25" spans="1:10" s="5" customFormat="1" x14ac:dyDescent="0.25">
      <c r="A25" s="14">
        <v>20</v>
      </c>
      <c r="B25" s="15" t="s">
        <v>3</v>
      </c>
      <c r="C25" s="16">
        <f>SUM(D25:I25)</f>
        <v>0</v>
      </c>
      <c r="D25" s="18">
        <f>D30+D35</f>
        <v>0</v>
      </c>
      <c r="E25" s="18">
        <f t="shared" ref="E25:I25" si="12">E30+E35</f>
        <v>0</v>
      </c>
      <c r="F25" s="18">
        <f t="shared" si="12"/>
        <v>0</v>
      </c>
      <c r="G25" s="18">
        <f t="shared" si="12"/>
        <v>0</v>
      </c>
      <c r="H25" s="18">
        <f t="shared" si="12"/>
        <v>0</v>
      </c>
      <c r="I25" s="18">
        <f t="shared" si="12"/>
        <v>0</v>
      </c>
      <c r="J25" s="17" t="s">
        <v>1</v>
      </c>
    </row>
    <row r="26" spans="1:10" s="5" customFormat="1" x14ac:dyDescent="0.25">
      <c r="A26" s="14">
        <v>21</v>
      </c>
      <c r="B26" s="15" t="s">
        <v>21</v>
      </c>
      <c r="C26" s="16">
        <f>SUM(D26:I26)</f>
        <v>0</v>
      </c>
      <c r="D26" s="18">
        <f>D31+D36</f>
        <v>0</v>
      </c>
      <c r="E26" s="18">
        <f t="shared" ref="E26:I26" si="13">E31+E36</f>
        <v>0</v>
      </c>
      <c r="F26" s="18">
        <f t="shared" si="13"/>
        <v>0</v>
      </c>
      <c r="G26" s="18">
        <f t="shared" si="13"/>
        <v>0</v>
      </c>
      <c r="H26" s="18">
        <f t="shared" si="13"/>
        <v>0</v>
      </c>
      <c r="I26" s="18">
        <f t="shared" si="13"/>
        <v>0</v>
      </c>
      <c r="J26" s="17" t="s">
        <v>1</v>
      </c>
    </row>
    <row r="27" spans="1:10" s="5" customFormat="1" ht="15.75" x14ac:dyDescent="0.25">
      <c r="A27" s="14">
        <v>22</v>
      </c>
      <c r="B27" s="44" t="s">
        <v>7</v>
      </c>
      <c r="C27" s="44"/>
      <c r="D27" s="44"/>
      <c r="E27" s="44"/>
      <c r="F27" s="44"/>
      <c r="G27" s="44"/>
      <c r="H27" s="44"/>
      <c r="I27" s="44"/>
      <c r="J27" s="45"/>
    </row>
    <row r="28" spans="1:10" s="5" customFormat="1" ht="30" x14ac:dyDescent="0.25">
      <c r="A28" s="14">
        <v>23</v>
      </c>
      <c r="B28" s="15" t="s">
        <v>22</v>
      </c>
      <c r="C28" s="19">
        <f>SUM(D28:I28)</f>
        <v>0</v>
      </c>
      <c r="D28" s="19">
        <f t="shared" ref="D28:I28" si="14">D29+D30</f>
        <v>0</v>
      </c>
      <c r="E28" s="19">
        <f t="shared" si="14"/>
        <v>0</v>
      </c>
      <c r="F28" s="19">
        <f t="shared" si="14"/>
        <v>0</v>
      </c>
      <c r="G28" s="19">
        <f t="shared" si="14"/>
        <v>0</v>
      </c>
      <c r="H28" s="19">
        <f t="shared" si="14"/>
        <v>0</v>
      </c>
      <c r="I28" s="19">
        <f t="shared" si="14"/>
        <v>0</v>
      </c>
      <c r="J28" s="17" t="s">
        <v>1</v>
      </c>
    </row>
    <row r="29" spans="1:10" s="5" customFormat="1" x14ac:dyDescent="0.25">
      <c r="A29" s="14">
        <v>24</v>
      </c>
      <c r="B29" s="15" t="s">
        <v>2</v>
      </c>
      <c r="C29" s="19">
        <f>SUM(D29:I29)</f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7" t="s">
        <v>1</v>
      </c>
    </row>
    <row r="30" spans="1:10" s="5" customFormat="1" x14ac:dyDescent="0.25">
      <c r="A30" s="14">
        <v>25</v>
      </c>
      <c r="B30" s="15" t="s">
        <v>3</v>
      </c>
      <c r="C30" s="19">
        <f>SUM(D30:I30)</f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7"/>
    </row>
    <row r="31" spans="1:10" s="5" customFormat="1" x14ac:dyDescent="0.25">
      <c r="A31" s="14">
        <v>26</v>
      </c>
      <c r="B31" s="15" t="s">
        <v>21</v>
      </c>
      <c r="C31" s="19">
        <f>SUM(D31:I31)</f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7" t="s">
        <v>1</v>
      </c>
    </row>
    <row r="32" spans="1:10" s="5" customFormat="1" ht="15.75" x14ac:dyDescent="0.25">
      <c r="A32" s="14">
        <v>27</v>
      </c>
      <c r="B32" s="44" t="s">
        <v>8</v>
      </c>
      <c r="C32" s="44"/>
      <c r="D32" s="44"/>
      <c r="E32" s="44"/>
      <c r="F32" s="44"/>
      <c r="G32" s="44"/>
      <c r="H32" s="44"/>
      <c r="I32" s="44"/>
      <c r="J32" s="45"/>
    </row>
    <row r="33" spans="1:10" s="5" customFormat="1" ht="30" x14ac:dyDescent="0.25">
      <c r="A33" s="14">
        <v>28</v>
      </c>
      <c r="B33" s="15" t="s">
        <v>19</v>
      </c>
      <c r="C33" s="18">
        <f>SUM(D33:I33)</f>
        <v>0</v>
      </c>
      <c r="D33" s="18">
        <f t="shared" ref="D33:I33" si="15">D34+D35</f>
        <v>0</v>
      </c>
      <c r="E33" s="18">
        <f t="shared" si="15"/>
        <v>0</v>
      </c>
      <c r="F33" s="18">
        <f t="shared" si="15"/>
        <v>0</v>
      </c>
      <c r="G33" s="18">
        <f t="shared" si="15"/>
        <v>0</v>
      </c>
      <c r="H33" s="18">
        <f t="shared" si="15"/>
        <v>0</v>
      </c>
      <c r="I33" s="18">
        <f t="shared" si="15"/>
        <v>0</v>
      </c>
      <c r="J33" s="17" t="s">
        <v>1</v>
      </c>
    </row>
    <row r="34" spans="1:10" s="5" customFormat="1" x14ac:dyDescent="0.25">
      <c r="A34" s="14">
        <v>29</v>
      </c>
      <c r="B34" s="15" t="s">
        <v>2</v>
      </c>
      <c r="C34" s="18">
        <f>SUM(D34:I34)</f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7" t="s">
        <v>1</v>
      </c>
    </row>
    <row r="35" spans="1:10" s="5" customFormat="1" x14ac:dyDescent="0.25">
      <c r="A35" s="14">
        <v>30</v>
      </c>
      <c r="B35" s="15" t="s">
        <v>3</v>
      </c>
      <c r="C35" s="18">
        <f>SUM(D35:I35)</f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7" t="s">
        <v>1</v>
      </c>
    </row>
    <row r="36" spans="1:10" s="5" customFormat="1" x14ac:dyDescent="0.25">
      <c r="A36" s="14">
        <v>31</v>
      </c>
      <c r="B36" s="15" t="s">
        <v>21</v>
      </c>
      <c r="C36" s="18">
        <f>SUM(D36:I36)</f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7" t="s">
        <v>1</v>
      </c>
    </row>
    <row r="37" spans="1:10" s="5" customFormat="1" x14ac:dyDescent="0.25">
      <c r="A37" s="14">
        <v>32</v>
      </c>
      <c r="B37" s="37" t="s">
        <v>9</v>
      </c>
      <c r="C37" s="37"/>
      <c r="D37" s="37"/>
      <c r="E37" s="37"/>
      <c r="F37" s="37"/>
      <c r="G37" s="37"/>
      <c r="H37" s="37"/>
      <c r="I37" s="37"/>
      <c r="J37" s="38"/>
    </row>
    <row r="38" spans="1:10" s="5" customFormat="1" ht="36.75" customHeight="1" x14ac:dyDescent="0.25">
      <c r="A38" s="14">
        <v>33</v>
      </c>
      <c r="B38" s="15" t="s">
        <v>10</v>
      </c>
      <c r="C38" s="18">
        <f>SUM(C39:C40)</f>
        <v>0</v>
      </c>
      <c r="D38" s="18">
        <f t="shared" ref="D38:I38" si="16">D39+D40</f>
        <v>0</v>
      </c>
      <c r="E38" s="18">
        <f t="shared" si="16"/>
        <v>0</v>
      </c>
      <c r="F38" s="18">
        <f t="shared" si="16"/>
        <v>0</v>
      </c>
      <c r="G38" s="18">
        <f t="shared" si="16"/>
        <v>0</v>
      </c>
      <c r="H38" s="18">
        <f t="shared" si="16"/>
        <v>0</v>
      </c>
      <c r="I38" s="18">
        <f t="shared" si="16"/>
        <v>0</v>
      </c>
      <c r="J38" s="17" t="s">
        <v>1</v>
      </c>
    </row>
    <row r="39" spans="1:10" s="5" customFormat="1" x14ac:dyDescent="0.25">
      <c r="A39" s="14">
        <v>34</v>
      </c>
      <c r="B39" s="15" t="s">
        <v>2</v>
      </c>
      <c r="C39" s="18">
        <f t="shared" ref="C39:C41" si="17">SUM(D39:I39)</f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7" t="s">
        <v>1</v>
      </c>
    </row>
    <row r="40" spans="1:10" s="5" customFormat="1" x14ac:dyDescent="0.25">
      <c r="A40" s="14">
        <v>35</v>
      </c>
      <c r="B40" s="15" t="s">
        <v>3</v>
      </c>
      <c r="C40" s="18">
        <f t="shared" si="17"/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7" t="s">
        <v>1</v>
      </c>
    </row>
    <row r="41" spans="1:10" s="5" customFormat="1" x14ac:dyDescent="0.25">
      <c r="A41" s="14">
        <v>36</v>
      </c>
      <c r="B41" s="15" t="s">
        <v>21</v>
      </c>
      <c r="C41" s="18">
        <f t="shared" si="17"/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20" t="s">
        <v>1</v>
      </c>
    </row>
    <row r="42" spans="1:10" s="5" customFormat="1" x14ac:dyDescent="0.25">
      <c r="A42" s="14">
        <v>37</v>
      </c>
      <c r="B42" s="37" t="s">
        <v>11</v>
      </c>
      <c r="C42" s="37"/>
      <c r="D42" s="37"/>
      <c r="E42" s="37"/>
      <c r="F42" s="37"/>
      <c r="G42" s="37"/>
      <c r="H42" s="37"/>
      <c r="I42" s="37"/>
      <c r="J42" s="38"/>
    </row>
    <row r="43" spans="1:10" s="5" customFormat="1" x14ac:dyDescent="0.25">
      <c r="A43" s="14">
        <v>38</v>
      </c>
      <c r="B43" s="15" t="s">
        <v>17</v>
      </c>
      <c r="C43" s="18">
        <f>C44+C45+C46</f>
        <v>21509.100000000002</v>
      </c>
      <c r="D43" s="18">
        <f>D44+D45+D46</f>
        <v>3509.5</v>
      </c>
      <c r="E43" s="19">
        <f t="shared" ref="E43:I43" si="18">E44+E45</f>
        <v>3441.8999999999996</v>
      </c>
      <c r="F43" s="19">
        <f t="shared" si="18"/>
        <v>3449.9</v>
      </c>
      <c r="G43" s="19">
        <f t="shared" si="18"/>
        <v>3569.2</v>
      </c>
      <c r="H43" s="19">
        <f t="shared" si="18"/>
        <v>3700.6</v>
      </c>
      <c r="I43" s="19">
        <f t="shared" si="18"/>
        <v>3838</v>
      </c>
      <c r="J43" s="17" t="s">
        <v>1</v>
      </c>
    </row>
    <row r="44" spans="1:10" s="5" customFormat="1" x14ac:dyDescent="0.25">
      <c r="A44" s="14">
        <v>39</v>
      </c>
      <c r="B44" s="15" t="s">
        <v>2</v>
      </c>
      <c r="C44" s="18">
        <f t="shared" ref="C44:C46" si="19">SUM(D44:I44)</f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7" t="s">
        <v>1</v>
      </c>
    </row>
    <row r="45" spans="1:10" s="5" customFormat="1" x14ac:dyDescent="0.25">
      <c r="A45" s="14">
        <v>40</v>
      </c>
      <c r="B45" s="15" t="s">
        <v>3</v>
      </c>
      <c r="C45" s="18">
        <f>C49+C53+C57+C61+C65+C69+C73</f>
        <v>21509.100000000002</v>
      </c>
      <c r="D45" s="18">
        <f t="shared" ref="D45:I45" si="20">D49+D53+D57+D61+D65+D69+D73</f>
        <v>3509.5</v>
      </c>
      <c r="E45" s="18">
        <f t="shared" si="20"/>
        <v>3441.8999999999996</v>
      </c>
      <c r="F45" s="18">
        <f t="shared" si="20"/>
        <v>3449.9</v>
      </c>
      <c r="G45" s="18">
        <f t="shared" si="20"/>
        <v>3569.2</v>
      </c>
      <c r="H45" s="18">
        <f t="shared" si="20"/>
        <v>3700.6</v>
      </c>
      <c r="I45" s="18">
        <f t="shared" si="20"/>
        <v>3838</v>
      </c>
      <c r="J45" s="17" t="s">
        <v>1</v>
      </c>
    </row>
    <row r="46" spans="1:10" s="5" customFormat="1" ht="15.75" x14ac:dyDescent="0.25">
      <c r="A46" s="14">
        <v>41</v>
      </c>
      <c r="B46" s="15" t="s">
        <v>21</v>
      </c>
      <c r="C46" s="18">
        <f t="shared" si="19"/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17" t="s">
        <v>1</v>
      </c>
    </row>
    <row r="47" spans="1:10" s="5" customFormat="1" ht="30" x14ac:dyDescent="0.25">
      <c r="A47" s="14">
        <v>46</v>
      </c>
      <c r="B47" s="22" t="s">
        <v>38</v>
      </c>
      <c r="C47" s="18">
        <f>SUM(C48:C50)</f>
        <v>600</v>
      </c>
      <c r="D47" s="18">
        <f t="shared" ref="D47:I47" si="21">SUM(D48:D50)</f>
        <v>100</v>
      </c>
      <c r="E47" s="18">
        <f t="shared" si="21"/>
        <v>100</v>
      </c>
      <c r="F47" s="18">
        <f t="shared" si="21"/>
        <v>100</v>
      </c>
      <c r="G47" s="18">
        <f t="shared" si="21"/>
        <v>100</v>
      </c>
      <c r="H47" s="18">
        <f t="shared" si="21"/>
        <v>100</v>
      </c>
      <c r="I47" s="18">
        <f t="shared" si="21"/>
        <v>100</v>
      </c>
      <c r="J47" s="39" t="s">
        <v>36</v>
      </c>
    </row>
    <row r="48" spans="1:10" s="5" customFormat="1" x14ac:dyDescent="0.25">
      <c r="A48" s="14">
        <v>47</v>
      </c>
      <c r="B48" s="15" t="s">
        <v>2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40"/>
    </row>
    <row r="49" spans="1:10" s="5" customFormat="1" x14ac:dyDescent="0.25">
      <c r="A49" s="14">
        <v>48</v>
      </c>
      <c r="B49" s="15" t="s">
        <v>3</v>
      </c>
      <c r="C49" s="18">
        <f>SUM(D49:I49)</f>
        <v>600</v>
      </c>
      <c r="D49" s="18">
        <v>100</v>
      </c>
      <c r="E49" s="18">
        <v>100</v>
      </c>
      <c r="F49" s="18">
        <v>100</v>
      </c>
      <c r="G49" s="18">
        <v>100</v>
      </c>
      <c r="H49" s="18">
        <v>100</v>
      </c>
      <c r="I49" s="18">
        <v>100</v>
      </c>
      <c r="J49" s="40"/>
    </row>
    <row r="50" spans="1:10" s="5" customFormat="1" ht="15.75" x14ac:dyDescent="0.25">
      <c r="A50" s="14">
        <v>49</v>
      </c>
      <c r="B50" s="15" t="s">
        <v>21</v>
      </c>
      <c r="C50" s="18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41"/>
    </row>
    <row r="51" spans="1:10" s="5" customFormat="1" ht="49.9" customHeight="1" x14ac:dyDescent="0.25">
      <c r="A51" s="14">
        <v>50</v>
      </c>
      <c r="B51" s="15" t="s">
        <v>39</v>
      </c>
      <c r="C51" s="18">
        <f>C52+C53+C54</f>
        <v>600</v>
      </c>
      <c r="D51" s="18">
        <f t="shared" ref="D51:I51" si="22">D52+D53+D54</f>
        <v>100</v>
      </c>
      <c r="E51" s="18">
        <f t="shared" si="22"/>
        <v>100</v>
      </c>
      <c r="F51" s="18">
        <f t="shared" si="22"/>
        <v>100</v>
      </c>
      <c r="G51" s="18">
        <f t="shared" si="22"/>
        <v>100</v>
      </c>
      <c r="H51" s="18">
        <f t="shared" si="22"/>
        <v>100</v>
      </c>
      <c r="I51" s="18">
        <f t="shared" si="22"/>
        <v>100</v>
      </c>
      <c r="J51" s="39" t="s">
        <v>30</v>
      </c>
    </row>
    <row r="52" spans="1:10" s="5" customFormat="1" x14ac:dyDescent="0.25">
      <c r="A52" s="14">
        <v>51</v>
      </c>
      <c r="B52" s="15" t="s">
        <v>2</v>
      </c>
      <c r="C52" s="16">
        <f>SUM(D52:I52)</f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40"/>
    </row>
    <row r="53" spans="1:10" s="5" customFormat="1" x14ac:dyDescent="0.25">
      <c r="A53" s="14">
        <v>52</v>
      </c>
      <c r="B53" s="15" t="s">
        <v>3</v>
      </c>
      <c r="C53" s="16">
        <f>SUM(D53:I53)</f>
        <v>600</v>
      </c>
      <c r="D53" s="18">
        <v>100</v>
      </c>
      <c r="E53" s="18">
        <v>100</v>
      </c>
      <c r="F53" s="18">
        <v>100</v>
      </c>
      <c r="G53" s="18">
        <v>100</v>
      </c>
      <c r="H53" s="18">
        <v>100</v>
      </c>
      <c r="I53" s="18">
        <v>100</v>
      </c>
      <c r="J53" s="40"/>
    </row>
    <row r="54" spans="1:10" s="5" customFormat="1" ht="15.75" x14ac:dyDescent="0.25">
      <c r="A54" s="14">
        <v>53</v>
      </c>
      <c r="B54" s="15" t="s">
        <v>21</v>
      </c>
      <c r="C54" s="16">
        <f>SUM(D54:I54)</f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41"/>
    </row>
    <row r="55" spans="1:10" s="5" customFormat="1" ht="45" x14ac:dyDescent="0.25">
      <c r="A55" s="14">
        <v>54</v>
      </c>
      <c r="B55" s="15" t="s">
        <v>40</v>
      </c>
      <c r="C55" s="18">
        <f>C56+C57+C58</f>
        <v>468</v>
      </c>
      <c r="D55" s="18">
        <f>D56+D57+D58</f>
        <v>78</v>
      </c>
      <c r="E55" s="18">
        <f t="shared" ref="E55:I55" si="23">E56+E57+E58</f>
        <v>78</v>
      </c>
      <c r="F55" s="18">
        <f t="shared" si="23"/>
        <v>78</v>
      </c>
      <c r="G55" s="18">
        <f t="shared" si="23"/>
        <v>78</v>
      </c>
      <c r="H55" s="18">
        <f t="shared" si="23"/>
        <v>78</v>
      </c>
      <c r="I55" s="18">
        <f t="shared" si="23"/>
        <v>78</v>
      </c>
      <c r="J55" s="39" t="s">
        <v>31</v>
      </c>
    </row>
    <row r="56" spans="1:10" s="5" customFormat="1" x14ac:dyDescent="0.25">
      <c r="A56" s="14">
        <v>55</v>
      </c>
      <c r="B56" s="15" t="s">
        <v>2</v>
      </c>
      <c r="C56" s="18">
        <f>SUM(D56:I56)</f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40"/>
    </row>
    <row r="57" spans="1:10" s="5" customFormat="1" x14ac:dyDescent="0.25">
      <c r="A57" s="14">
        <v>56</v>
      </c>
      <c r="B57" s="15" t="s">
        <v>3</v>
      </c>
      <c r="C57" s="18">
        <f>SUM(D57:I57)</f>
        <v>468</v>
      </c>
      <c r="D57" s="18">
        <v>78</v>
      </c>
      <c r="E57" s="18">
        <v>78</v>
      </c>
      <c r="F57" s="18">
        <v>78</v>
      </c>
      <c r="G57" s="18">
        <v>78</v>
      </c>
      <c r="H57" s="18">
        <v>78</v>
      </c>
      <c r="I57" s="18">
        <v>78</v>
      </c>
      <c r="J57" s="40"/>
    </row>
    <row r="58" spans="1:10" s="5" customFormat="1" ht="15.75" x14ac:dyDescent="0.25">
      <c r="A58" s="14">
        <v>57</v>
      </c>
      <c r="B58" s="15" t="s">
        <v>21</v>
      </c>
      <c r="C58" s="18">
        <f>SUM(D58:I58)</f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41"/>
    </row>
    <row r="59" spans="1:10" s="5" customFormat="1" ht="75" x14ac:dyDescent="0.25">
      <c r="A59" s="14">
        <v>58</v>
      </c>
      <c r="B59" s="15" t="s">
        <v>41</v>
      </c>
      <c r="C59" s="18">
        <f>C60+C61+C62</f>
        <v>497.4</v>
      </c>
      <c r="D59" s="18">
        <f t="shared" ref="D59:I59" si="24">D60+D61+D62</f>
        <v>70</v>
      </c>
      <c r="E59" s="18">
        <f t="shared" si="24"/>
        <v>70</v>
      </c>
      <c r="F59" s="18">
        <f t="shared" si="24"/>
        <v>77</v>
      </c>
      <c r="G59" s="18">
        <f t="shared" si="24"/>
        <v>84.7</v>
      </c>
      <c r="H59" s="18">
        <f t="shared" si="24"/>
        <v>93.2</v>
      </c>
      <c r="I59" s="18">
        <f t="shared" si="24"/>
        <v>102.5</v>
      </c>
      <c r="J59" s="27" t="s">
        <v>32</v>
      </c>
    </row>
    <row r="60" spans="1:10" s="5" customFormat="1" x14ac:dyDescent="0.25">
      <c r="A60" s="14">
        <v>59</v>
      </c>
      <c r="B60" s="15" t="s">
        <v>2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28"/>
    </row>
    <row r="61" spans="1:10" s="5" customFormat="1" x14ac:dyDescent="0.25">
      <c r="A61" s="14">
        <v>60</v>
      </c>
      <c r="B61" s="15" t="s">
        <v>3</v>
      </c>
      <c r="C61" s="18">
        <f t="shared" ref="C61:C70" si="25">SUM(D61:I61)</f>
        <v>497.4</v>
      </c>
      <c r="D61" s="18">
        <v>70</v>
      </c>
      <c r="E61" s="18">
        <v>70</v>
      </c>
      <c r="F61" s="18">
        <v>77</v>
      </c>
      <c r="G61" s="18">
        <v>84.7</v>
      </c>
      <c r="H61" s="18">
        <v>93.2</v>
      </c>
      <c r="I61" s="18">
        <v>102.5</v>
      </c>
      <c r="J61" s="28"/>
    </row>
    <row r="62" spans="1:10" s="5" customFormat="1" x14ac:dyDescent="0.25">
      <c r="A62" s="14">
        <v>61</v>
      </c>
      <c r="B62" s="15" t="s">
        <v>21</v>
      </c>
      <c r="C62" s="18">
        <f t="shared" si="25"/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29"/>
    </row>
    <row r="63" spans="1:10" s="5" customFormat="1" ht="60" x14ac:dyDescent="0.25">
      <c r="A63" s="14">
        <v>58</v>
      </c>
      <c r="B63" s="15" t="s">
        <v>42</v>
      </c>
      <c r="C63" s="18">
        <f>C64+C65+C66</f>
        <v>0</v>
      </c>
      <c r="D63" s="18">
        <f t="shared" ref="D63:I63" si="26">D64+D65+D66</f>
        <v>0</v>
      </c>
      <c r="E63" s="18">
        <f t="shared" si="26"/>
        <v>0</v>
      </c>
      <c r="F63" s="18">
        <f t="shared" si="26"/>
        <v>0</v>
      </c>
      <c r="G63" s="18">
        <f t="shared" si="26"/>
        <v>0</v>
      </c>
      <c r="H63" s="18">
        <f t="shared" si="26"/>
        <v>0</v>
      </c>
      <c r="I63" s="18">
        <f t="shared" si="26"/>
        <v>0</v>
      </c>
      <c r="J63" s="27" t="s">
        <v>34</v>
      </c>
    </row>
    <row r="64" spans="1:10" s="5" customFormat="1" x14ac:dyDescent="0.25">
      <c r="A64" s="14">
        <v>59</v>
      </c>
      <c r="B64" s="15" t="s">
        <v>2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28"/>
    </row>
    <row r="65" spans="1:10" s="5" customFormat="1" x14ac:dyDescent="0.25">
      <c r="A65" s="14">
        <v>60</v>
      </c>
      <c r="B65" s="15" t="s">
        <v>3</v>
      </c>
      <c r="C65" s="18">
        <f t="shared" ref="C65:C66" si="27">SUM(D65:I65)</f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28"/>
    </row>
    <row r="66" spans="1:10" s="5" customFormat="1" x14ac:dyDescent="0.25">
      <c r="A66" s="14">
        <v>61</v>
      </c>
      <c r="B66" s="15" t="s">
        <v>21</v>
      </c>
      <c r="C66" s="18">
        <f t="shared" si="27"/>
        <v>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29"/>
    </row>
    <row r="67" spans="1:10" s="5" customFormat="1" ht="45" customHeight="1" x14ac:dyDescent="0.25">
      <c r="A67" s="14">
        <v>62</v>
      </c>
      <c r="B67" s="23" t="s">
        <v>43</v>
      </c>
      <c r="C67" s="18">
        <f>C68+C69+C70</f>
        <v>18347.8</v>
      </c>
      <c r="D67" s="18">
        <v>2896.3</v>
      </c>
      <c r="E67" s="18">
        <f t="shared" ref="E67:I67" si="28">SUM(E68:E70)</f>
        <v>2963.2</v>
      </c>
      <c r="F67" s="18">
        <f t="shared" si="28"/>
        <v>3094.9</v>
      </c>
      <c r="G67" s="18">
        <f t="shared" si="28"/>
        <v>3006.5</v>
      </c>
      <c r="H67" s="18">
        <f t="shared" si="28"/>
        <v>3129.4</v>
      </c>
      <c r="I67" s="18">
        <f t="shared" si="28"/>
        <v>3257.5</v>
      </c>
      <c r="J67" s="27" t="s">
        <v>33</v>
      </c>
    </row>
    <row r="68" spans="1:10" s="5" customFormat="1" x14ac:dyDescent="0.25">
      <c r="A68" s="14">
        <v>63</v>
      </c>
      <c r="B68" s="23" t="s">
        <v>2</v>
      </c>
      <c r="C68" s="18">
        <f t="shared" si="25"/>
        <v>0</v>
      </c>
      <c r="D68" s="18">
        <v>0</v>
      </c>
      <c r="E68" s="18">
        <v>0</v>
      </c>
      <c r="F68" s="18">
        <v>0</v>
      </c>
      <c r="G68" s="19">
        <v>0</v>
      </c>
      <c r="H68" s="19">
        <v>0</v>
      </c>
      <c r="I68" s="18">
        <v>0</v>
      </c>
      <c r="J68" s="28"/>
    </row>
    <row r="69" spans="1:10" s="5" customFormat="1" x14ac:dyDescent="0.25">
      <c r="A69" s="14">
        <v>64</v>
      </c>
      <c r="B69" s="23" t="s">
        <v>12</v>
      </c>
      <c r="C69" s="18">
        <f t="shared" si="25"/>
        <v>18347.8</v>
      </c>
      <c r="D69" s="18">
        <v>2896.3</v>
      </c>
      <c r="E69" s="18">
        <v>2963.2</v>
      </c>
      <c r="F69" s="18">
        <v>3094.9</v>
      </c>
      <c r="G69" s="19">
        <v>3006.5</v>
      </c>
      <c r="H69" s="19">
        <v>3129.4</v>
      </c>
      <c r="I69" s="18">
        <v>3257.5</v>
      </c>
      <c r="J69" s="28"/>
    </row>
    <row r="70" spans="1:10" s="5" customFormat="1" ht="15.75" x14ac:dyDescent="0.25">
      <c r="A70" s="14">
        <v>65</v>
      </c>
      <c r="B70" s="15" t="s">
        <v>21</v>
      </c>
      <c r="C70" s="18">
        <f t="shared" si="25"/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9"/>
    </row>
    <row r="71" spans="1:10" s="5" customFormat="1" ht="60" x14ac:dyDescent="0.25">
      <c r="A71" s="14">
        <v>70</v>
      </c>
      <c r="B71" s="23" t="s">
        <v>44</v>
      </c>
      <c r="C71" s="18">
        <f>C72+C73+C74</f>
        <v>995.9</v>
      </c>
      <c r="D71" s="18">
        <v>265.2</v>
      </c>
      <c r="E71" s="18">
        <v>130.69999999999999</v>
      </c>
      <c r="F71" s="18">
        <v>0</v>
      </c>
      <c r="G71" s="18">
        <f t="shared" ref="G71:I71" si="29">G72+G73+G74</f>
        <v>200</v>
      </c>
      <c r="H71" s="18">
        <f t="shared" si="29"/>
        <v>200</v>
      </c>
      <c r="I71" s="18">
        <f t="shared" si="29"/>
        <v>200</v>
      </c>
      <c r="J71" s="27" t="s">
        <v>33</v>
      </c>
    </row>
    <row r="72" spans="1:10" s="5" customFormat="1" x14ac:dyDescent="0.25">
      <c r="A72" s="14">
        <v>71</v>
      </c>
      <c r="B72" s="23" t="s">
        <v>2</v>
      </c>
      <c r="C72" s="18">
        <f>SUM(D72:I72)</f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28"/>
    </row>
    <row r="73" spans="1:10" s="5" customFormat="1" x14ac:dyDescent="0.25">
      <c r="A73" s="14">
        <v>72</v>
      </c>
      <c r="B73" s="23" t="s">
        <v>12</v>
      </c>
      <c r="C73" s="18">
        <f>SUM(D73:I73)</f>
        <v>995.9</v>
      </c>
      <c r="D73" s="19">
        <v>265.2</v>
      </c>
      <c r="E73" s="19">
        <v>130.69999999999999</v>
      </c>
      <c r="F73" s="19">
        <v>0</v>
      </c>
      <c r="G73" s="19">
        <v>200</v>
      </c>
      <c r="H73" s="19">
        <v>200</v>
      </c>
      <c r="I73" s="18">
        <v>200</v>
      </c>
      <c r="J73" s="28"/>
    </row>
    <row r="74" spans="1:10" s="5" customFormat="1" x14ac:dyDescent="0.25">
      <c r="A74" s="14">
        <v>73</v>
      </c>
      <c r="B74" s="15" t="s">
        <v>21</v>
      </c>
      <c r="C74" s="18">
        <f>SUM(D74:I74)</f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29"/>
    </row>
    <row r="75" spans="1:10" s="5" customFormat="1" x14ac:dyDescent="0.25">
      <c r="A75" s="24"/>
      <c r="B75" s="25"/>
      <c r="C75" s="24"/>
      <c r="D75" s="24"/>
      <c r="E75" s="24"/>
      <c r="F75" s="24"/>
      <c r="G75" s="24"/>
      <c r="H75" s="24"/>
      <c r="I75" s="24"/>
      <c r="J75" s="26"/>
    </row>
    <row r="76" spans="1:10" s="5" customFormat="1" x14ac:dyDescent="0.25">
      <c r="A76" s="24"/>
      <c r="B76" s="25"/>
      <c r="C76" s="24"/>
      <c r="D76" s="24"/>
      <c r="E76" s="24"/>
      <c r="F76" s="24"/>
      <c r="G76" s="24"/>
      <c r="H76" s="24"/>
      <c r="I76" s="24"/>
      <c r="J76" s="26"/>
    </row>
    <row r="77" spans="1:10" s="5" customFormat="1" x14ac:dyDescent="0.25">
      <c r="A77" s="24"/>
      <c r="B77" s="25"/>
      <c r="C77" s="24"/>
      <c r="D77" s="24"/>
      <c r="E77" s="24"/>
      <c r="F77" s="24"/>
      <c r="G77" s="24"/>
      <c r="H77" s="24"/>
      <c r="I77" s="24"/>
      <c r="J77" s="26"/>
    </row>
    <row r="78" spans="1:10" s="5" customFormat="1" x14ac:dyDescent="0.25">
      <c r="A78" s="24"/>
      <c r="B78" s="25"/>
      <c r="C78" s="24"/>
      <c r="D78" s="24"/>
      <c r="E78" s="24"/>
      <c r="F78" s="24"/>
      <c r="G78" s="24"/>
      <c r="H78" s="24"/>
      <c r="I78" s="24"/>
      <c r="J78" s="26"/>
    </row>
    <row r="79" spans="1:10" s="5" customFormat="1" x14ac:dyDescent="0.25">
      <c r="A79" s="24"/>
      <c r="B79" s="25"/>
      <c r="C79" s="24"/>
      <c r="D79" s="24"/>
      <c r="E79" s="24"/>
      <c r="F79" s="24"/>
      <c r="G79" s="24"/>
      <c r="H79" s="24"/>
      <c r="I79" s="24"/>
      <c r="J79" s="26"/>
    </row>
    <row r="80" spans="1:10" s="5" customFormat="1" x14ac:dyDescent="0.25">
      <c r="A80" s="24"/>
      <c r="B80" s="25"/>
      <c r="C80" s="24"/>
      <c r="D80" s="24"/>
      <c r="E80" s="24"/>
      <c r="F80" s="24"/>
      <c r="G80" s="24"/>
      <c r="H80" s="24"/>
      <c r="I80" s="24"/>
      <c r="J80" s="26"/>
    </row>
    <row r="81" spans="1:10" s="5" customFormat="1" x14ac:dyDescent="0.25">
      <c r="A81" s="24"/>
      <c r="B81" s="25"/>
      <c r="C81" s="24"/>
      <c r="D81" s="24"/>
      <c r="E81" s="24"/>
      <c r="F81" s="24"/>
      <c r="G81" s="24"/>
      <c r="H81" s="24"/>
      <c r="I81" s="24"/>
      <c r="J81" s="26"/>
    </row>
    <row r="82" spans="1:10" s="5" customFormat="1" x14ac:dyDescent="0.25">
      <c r="A82" s="24"/>
      <c r="B82" s="25"/>
      <c r="C82" s="24"/>
      <c r="D82" s="24"/>
      <c r="E82" s="24"/>
      <c r="F82" s="24"/>
      <c r="G82" s="24"/>
      <c r="H82" s="24"/>
      <c r="I82" s="24"/>
      <c r="J82" s="26"/>
    </row>
    <row r="83" spans="1:10" s="5" customFormat="1" x14ac:dyDescent="0.25">
      <c r="A83" s="24"/>
      <c r="B83" s="25"/>
      <c r="C83" s="24"/>
      <c r="D83" s="24"/>
      <c r="E83" s="24"/>
      <c r="F83" s="24"/>
      <c r="G83" s="24"/>
      <c r="H83" s="24"/>
      <c r="I83" s="24"/>
      <c r="J83" s="26"/>
    </row>
    <row r="84" spans="1:10" s="5" customFormat="1" x14ac:dyDescent="0.25">
      <c r="B84" s="6"/>
      <c r="J84" s="7"/>
    </row>
    <row r="85" spans="1:10" s="5" customFormat="1" x14ac:dyDescent="0.25">
      <c r="B85" s="6"/>
      <c r="J85" s="7"/>
    </row>
    <row r="86" spans="1:10" s="5" customFormat="1" x14ac:dyDescent="0.25">
      <c r="B86" s="6"/>
      <c r="J86" s="7"/>
    </row>
    <row r="87" spans="1:10" s="5" customFormat="1" x14ac:dyDescent="0.25">
      <c r="B87" s="6"/>
      <c r="J87" s="7"/>
    </row>
    <row r="88" spans="1:10" s="5" customFormat="1" x14ac:dyDescent="0.25">
      <c r="B88" s="6"/>
      <c r="J88" s="7"/>
    </row>
    <row r="89" spans="1:10" s="5" customFormat="1" x14ac:dyDescent="0.25">
      <c r="B89" s="6"/>
      <c r="J89" s="7"/>
    </row>
    <row r="90" spans="1:10" s="5" customFormat="1" x14ac:dyDescent="0.25">
      <c r="B90" s="6"/>
      <c r="J90" s="7"/>
    </row>
    <row r="91" spans="1:10" s="5" customFormat="1" x14ac:dyDescent="0.25">
      <c r="B91" s="6"/>
      <c r="J91" s="7"/>
    </row>
    <row r="92" spans="1:10" s="5" customFormat="1" x14ac:dyDescent="0.25">
      <c r="B92" s="6"/>
      <c r="J92" s="7"/>
    </row>
    <row r="93" spans="1:10" s="5" customFormat="1" x14ac:dyDescent="0.25">
      <c r="B93" s="6"/>
      <c r="J93" s="7"/>
    </row>
    <row r="94" spans="1:10" s="5" customFormat="1" x14ac:dyDescent="0.25">
      <c r="B94" s="6"/>
      <c r="J94" s="7"/>
    </row>
    <row r="95" spans="1:10" s="5" customFormat="1" x14ac:dyDescent="0.25">
      <c r="B95" s="6"/>
      <c r="J95" s="7"/>
    </row>
    <row r="96" spans="1:10" s="5" customFormat="1" x14ac:dyDescent="0.25">
      <c r="B96" s="6"/>
      <c r="J96" s="7"/>
    </row>
    <row r="97" spans="2:10" s="5" customFormat="1" x14ac:dyDescent="0.25">
      <c r="B97" s="6"/>
      <c r="J97" s="7"/>
    </row>
    <row r="98" spans="2:10" s="5" customFormat="1" x14ac:dyDescent="0.25">
      <c r="B98" s="6"/>
      <c r="J98" s="7"/>
    </row>
    <row r="99" spans="2:10" s="5" customFormat="1" x14ac:dyDescent="0.25">
      <c r="B99" s="6"/>
      <c r="J99" s="7"/>
    </row>
    <row r="100" spans="2:10" s="5" customFormat="1" x14ac:dyDescent="0.25">
      <c r="B100" s="6"/>
      <c r="J100" s="7"/>
    </row>
    <row r="101" spans="2:10" s="5" customFormat="1" x14ac:dyDescent="0.25">
      <c r="B101" s="6"/>
      <c r="J101" s="7"/>
    </row>
    <row r="102" spans="2:10" s="5" customFormat="1" x14ac:dyDescent="0.25">
      <c r="B102" s="6"/>
      <c r="J102" s="7"/>
    </row>
    <row r="103" spans="2:10" s="5" customFormat="1" x14ac:dyDescent="0.25">
      <c r="B103" s="6"/>
      <c r="J103" s="7"/>
    </row>
    <row r="104" spans="2:10" s="5" customFormat="1" x14ac:dyDescent="0.25">
      <c r="B104" s="6"/>
      <c r="J104" s="7"/>
    </row>
    <row r="105" spans="2:10" s="5" customFormat="1" x14ac:dyDescent="0.25">
      <c r="B105" s="6"/>
      <c r="J105" s="7"/>
    </row>
    <row r="106" spans="2:10" s="5" customFormat="1" x14ac:dyDescent="0.25">
      <c r="B106" s="6"/>
      <c r="J106" s="7"/>
    </row>
    <row r="107" spans="2:10" s="5" customFormat="1" x14ac:dyDescent="0.25">
      <c r="B107" s="6"/>
      <c r="J107" s="7"/>
    </row>
    <row r="108" spans="2:10" s="5" customFormat="1" x14ac:dyDescent="0.25">
      <c r="B108" s="6"/>
      <c r="J108" s="7"/>
    </row>
    <row r="109" spans="2:10" s="5" customFormat="1" x14ac:dyDescent="0.25">
      <c r="B109" s="6"/>
      <c r="J109" s="7"/>
    </row>
    <row r="110" spans="2:10" s="5" customFormat="1" x14ac:dyDescent="0.25">
      <c r="B110" s="6"/>
      <c r="J110" s="7"/>
    </row>
    <row r="111" spans="2:10" s="5" customFormat="1" x14ac:dyDescent="0.25">
      <c r="B111" s="6"/>
      <c r="J111" s="7"/>
    </row>
    <row r="112" spans="2:10" s="5" customFormat="1" x14ac:dyDescent="0.25">
      <c r="B112" s="6"/>
      <c r="J112" s="7"/>
    </row>
    <row r="113" spans="2:10" s="5" customFormat="1" x14ac:dyDescent="0.25">
      <c r="B113" s="6"/>
      <c r="J113" s="7"/>
    </row>
    <row r="114" spans="2:10" s="5" customFormat="1" x14ac:dyDescent="0.25">
      <c r="B114" s="6"/>
      <c r="J114" s="7"/>
    </row>
    <row r="115" spans="2:10" s="5" customFormat="1" x14ac:dyDescent="0.25">
      <c r="B115" s="6"/>
      <c r="J115" s="7"/>
    </row>
    <row r="116" spans="2:10" s="5" customFormat="1" x14ac:dyDescent="0.25">
      <c r="B116" s="6"/>
      <c r="J116" s="7"/>
    </row>
    <row r="117" spans="2:10" s="5" customFormat="1" x14ac:dyDescent="0.25">
      <c r="B117" s="6"/>
      <c r="J117" s="7"/>
    </row>
    <row r="118" spans="2:10" s="5" customFormat="1" x14ac:dyDescent="0.25">
      <c r="B118" s="6"/>
      <c r="J118" s="7"/>
    </row>
    <row r="119" spans="2:10" s="5" customFormat="1" x14ac:dyDescent="0.25">
      <c r="B119" s="6"/>
      <c r="J119" s="7"/>
    </row>
    <row r="120" spans="2:10" s="5" customFormat="1" x14ac:dyDescent="0.25">
      <c r="B120" s="6"/>
      <c r="J120" s="7"/>
    </row>
    <row r="121" spans="2:10" s="5" customFormat="1" x14ac:dyDescent="0.25">
      <c r="B121" s="6"/>
      <c r="J121" s="7"/>
    </row>
    <row r="122" spans="2:10" s="5" customFormat="1" x14ac:dyDescent="0.25">
      <c r="B122" s="6"/>
      <c r="J122" s="7"/>
    </row>
    <row r="123" spans="2:10" s="5" customFormat="1" x14ac:dyDescent="0.25">
      <c r="B123" s="6"/>
      <c r="J123" s="7"/>
    </row>
  </sheetData>
  <mergeCells count="18">
    <mergeCell ref="D1:J1"/>
    <mergeCell ref="A2:J2"/>
    <mergeCell ref="B37:J37"/>
    <mergeCell ref="B22:J22"/>
    <mergeCell ref="B27:J27"/>
    <mergeCell ref="B32:J32"/>
    <mergeCell ref="J71:J74"/>
    <mergeCell ref="J67:J70"/>
    <mergeCell ref="A3:A4"/>
    <mergeCell ref="B3:B4"/>
    <mergeCell ref="J3:J4"/>
    <mergeCell ref="C3:I3"/>
    <mergeCell ref="B42:J42"/>
    <mergeCell ref="J59:J62"/>
    <mergeCell ref="J55:J58"/>
    <mergeCell ref="J51:J54"/>
    <mergeCell ref="J47:J50"/>
    <mergeCell ref="J63:J66"/>
  </mergeCells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Мероприятия</vt:lpstr>
      <vt:lpstr>Мероприятия!Область_печати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2022-01-26T14:01:25Z</dcterms:modified>
</cp:coreProperties>
</file>