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Лист1!$A$1:$G$29</definedName>
  </definedName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C20" i="1"/>
  <c r="C18" i="1"/>
  <c r="D17" i="1"/>
  <c r="E17" i="1"/>
  <c r="F17" i="1"/>
  <c r="G17" i="1"/>
  <c r="C17" i="1"/>
  <c r="D16" i="1"/>
  <c r="E16" i="1"/>
  <c r="F16" i="1"/>
  <c r="G16" i="1"/>
  <c r="C16" i="1"/>
  <c r="E15" i="1"/>
  <c r="D15" i="1"/>
  <c r="F15" i="1"/>
  <c r="G15" i="1"/>
  <c r="C15" i="1"/>
  <c r="D14" i="1"/>
  <c r="E14" i="1"/>
  <c r="F14" i="1"/>
  <c r="G14" i="1"/>
  <c r="C14" i="1"/>
  <c r="D28" i="1" l="1"/>
  <c r="F28" i="1"/>
  <c r="G28" i="1"/>
  <c r="C28" i="1"/>
  <c r="E27" i="1"/>
  <c r="F27" i="1"/>
  <c r="G27" i="1"/>
  <c r="C27" i="1"/>
  <c r="D23" i="1" l="1"/>
  <c r="E23" i="1"/>
  <c r="F23" i="1"/>
  <c r="G23" i="1"/>
  <c r="C23" i="1"/>
  <c r="D22" i="1"/>
  <c r="E22" i="1"/>
  <c r="F22" i="1"/>
  <c r="G22" i="1"/>
  <c r="C22" i="1"/>
  <c r="D18" i="1"/>
  <c r="E18" i="1"/>
  <c r="F18" i="1"/>
  <c r="G18" i="1"/>
  <c r="E12" i="1"/>
  <c r="F12" i="1"/>
  <c r="G12" i="1"/>
  <c r="D11" i="1"/>
  <c r="E11" i="1"/>
  <c r="F9" i="1"/>
  <c r="G9" i="1"/>
  <c r="C9" i="1"/>
</calcChain>
</file>

<file path=xl/sharedStrings.xml><?xml version="1.0" encoding="utf-8"?>
<sst xmlns="http://schemas.openxmlformats.org/spreadsheetml/2006/main" count="68" uniqueCount="57">
  <si>
    <t>Наименование направлений оценки, индикаторов</t>
  </si>
  <si>
    <t>Администрация МО Камышловский муниципальный район</t>
  </si>
  <si>
    <t>Управление образования администрации МО Камышловский муниципальный район</t>
  </si>
  <si>
    <t>Отдел культуры, молодежной политики и спорта администрации МО Камышловский муниципальный район</t>
  </si>
  <si>
    <t>Дума МО Камышловский муниципальный район</t>
  </si>
  <si>
    <t>Счетная палата МО Камышловский муниципальный район</t>
  </si>
  <si>
    <t>№ п/п</t>
  </si>
  <si>
    <t xml:space="preserve">РЕЗУЛЬТАТЫ МОНИТОРИНГА И ОЦЕНКИ КАЧЕСТВА </t>
  </si>
  <si>
    <t>Приложение №2</t>
  </si>
  <si>
    <t>U11</t>
  </si>
  <si>
    <t>U 11 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</t>
  </si>
  <si>
    <t>U12</t>
  </si>
  <si>
    <t>U 12 Количество изменений в заявку на финансирование ГРБС, кассовый план бюджета после его формирования в отчетном периоде в среднем на одно подведомственное учреждение за отчетный период</t>
  </si>
  <si>
    <t>U13</t>
  </si>
  <si>
    <t>U 13 Количество изменений, вносимых в сводную бюджетную роспись ГРБС, после ее формирования в отчетном периоде в среднем на одно подведомственное учреждение за отчетный период</t>
  </si>
  <si>
    <t>U14</t>
  </si>
  <si>
    <t>U 14 Отклонение от первоначального плана формирования налоговых и неналоговых доходов местного бюджета (по главным администраторам доходов местного бюджета)</t>
  </si>
  <si>
    <t>U15</t>
  </si>
  <si>
    <t xml:space="preserve">Соответствие кассовых расходов ГРБС кассовому плану бюджета ГРБС, процентов </t>
  </si>
  <si>
    <t>U16</t>
  </si>
  <si>
    <t>Доля муниципальных учреждений, которым устанавливается муниципальное задание</t>
  </si>
  <si>
    <t>U17</t>
  </si>
  <si>
    <t>Удельный вес муниципальных учреждений, выполнивших муниципальное задание на 100%, в общем количестве муниципальных учреждений, которым установлено муниципальное задание</t>
  </si>
  <si>
    <t>U21</t>
  </si>
  <si>
    <t>U22</t>
  </si>
  <si>
    <t>U23</t>
  </si>
  <si>
    <t>U31</t>
  </si>
  <si>
    <t>U32</t>
  </si>
  <si>
    <t>U33</t>
  </si>
  <si>
    <t>U34</t>
  </si>
  <si>
    <t>U41</t>
  </si>
  <si>
    <t>U42</t>
  </si>
  <si>
    <t>U43</t>
  </si>
  <si>
    <t>U51</t>
  </si>
  <si>
    <t>U52</t>
  </si>
  <si>
    <t>U61</t>
  </si>
  <si>
    <t xml:space="preserve"> Объем неисполненных на конец отчетного финансового года бюджетных ассигнований</t>
  </si>
  <si>
    <t>Равномерность исполнения расходов местного бюджета в течение финансового года</t>
  </si>
  <si>
    <t>Своевременное составление бюджетной росписи ГРБС и внесение изменений в нее</t>
  </si>
  <si>
    <t>Наличие у ГРБС и подведомственных ему учреждений нереальной к взысканию дебиторской задолженности</t>
  </si>
  <si>
    <t xml:space="preserve"> Изменение дебиторской задолженности ГРБС и подведомственных ему учреждений в отчетном периоде по сравнению с началом года</t>
  </si>
  <si>
    <t xml:space="preserve"> Наличие у ГРБС и подведомственных ему учреждений просроченной кредиторской задолженности</t>
  </si>
  <si>
    <t xml:space="preserve">Объем просроченной     кредиторской задолженности по выплате заработной платы      работникам бюджетной сферы   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</si>
  <si>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</si>
  <si>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Соблюдение сроков представления ГРБС годовой бюджетной отчетности</t>
  </si>
  <si>
    <t xml:space="preserve"> Наличие исправительных операций по уточнению бюджетной классификации за отчетный год, проводимых в период формирования годовой бюджетной отчетности</t>
  </si>
  <si>
    <t xml:space="preserve"> Наличие недостач и хищений денежных средств и материальных ценностей, выявленных в ходе внутреннего финансового контроля</t>
  </si>
  <si>
    <t>Проведение ГРБС мониторинга результатов деятельности подведомственных учреждений</t>
  </si>
  <si>
    <t>Сумма, подлежащая взысканию по исполнительным документам</t>
  </si>
  <si>
    <t>УПРАВЛЕНИЯ ФИНАНСАМИ ГЛАВНЫХ РАСПОРЯДИТЕЛЕЙ БЮДЖЕТНЫХ СРЕДСТВ В 2019 ГОДУ</t>
  </si>
  <si>
    <t>U24</t>
  </si>
  <si>
    <t xml:space="preserve">«Своевременность представления свода реестров расходных обязательств муниципальных образований» </t>
  </si>
  <si>
    <t>своевременно</t>
  </si>
  <si>
    <t>показатель  не применим</t>
  </si>
  <si>
    <t xml:space="preserve"> не своевременно</t>
  </si>
  <si>
    <t>не своевременно</t>
  </si>
  <si>
    <t>мониторинг  проводился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</si>
</sst>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an/Desktop/&#1084;&#1086;&#1085;&#1080;&#1090;&#1086;&#1088;&#1080;&#1085;&#1075;%20&#1086;&#1094;&#1077;&#1085;&#1082;&#1080;%20&#1082;&#1072;&#1095;&#1077;&#1089;&#1090;&#1074;&#1072;/&#1052;&#1086;&#1085;&#1080;&#1090;&#1086;&#1088;&#1080;&#1085;&#1075;%20%20&#1082;&#1072;&#1095;&#1077;&#1089;&#1090;&#1074;&#1072;%202018/&#1075;&#1088;&#1073;&#1089;/&#1084;&#1086;&#1085;&#1080;&#1090;&#1086;&#1088;&#1080;&#108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an/Desktop/&#1084;&#1086;&#1085;&#1080;&#1090;&#1086;&#1088;&#1080;&#1085;&#1075;%20&#1086;&#1094;&#1077;&#1085;&#1082;&#1080;%20&#1082;&#1072;&#1095;&#1077;&#1089;&#1090;&#1074;&#1072;/&#1052;&#1086;&#1085;&#1080;&#1090;&#1086;&#1088;&#1080;&#1085;&#1075;%20%20&#1082;&#1072;&#1095;&#1077;&#1089;&#1090;&#1074;&#1072;%202019/&#1075;&#1088;&#1073;&#1089;/&#1084;&#1086;&#1085;&#1080;&#1090;&#1086;&#1088;&#1080;&#108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8"/>
      <sheetName val="2018-для докладных"/>
    </sheetNames>
    <sheetDataSet>
      <sheetData sheetId="0"/>
      <sheetData sheetId="1">
        <row r="7">
          <cell r="C7" t="str">
            <v>показатель  не применим</v>
          </cell>
          <cell r="F7" t="str">
            <v>показатель  не применим</v>
          </cell>
          <cell r="G7" t="str">
            <v>показатель  не применим</v>
          </cell>
        </row>
        <row r="25">
          <cell r="D25">
            <v>2.7096774193548385</v>
          </cell>
          <cell r="E25">
            <v>4.75</v>
          </cell>
        </row>
        <row r="34">
          <cell r="E34" t="str">
            <v>показатель не  применим</v>
          </cell>
          <cell r="F34" t="str">
            <v>показатель  не применим</v>
          </cell>
          <cell r="G34" t="str">
            <v>показатель  не применим</v>
          </cell>
        </row>
        <row r="95">
          <cell r="D95" t="str">
            <v>несвоевременно</v>
          </cell>
          <cell r="E95" t="str">
            <v>своевременно</v>
          </cell>
          <cell r="F95" t="str">
            <v>своевременно</v>
          </cell>
          <cell r="G95" t="str">
            <v>своевременно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40">
          <cell r="C140" t="str">
            <v>Контрольные  мероприятия  не  проводились</v>
          </cell>
          <cell r="E140">
            <v>0</v>
          </cell>
          <cell r="F140" t="str">
            <v>Контрольные  мероприятия  не  проводились</v>
          </cell>
          <cell r="G140">
            <v>0</v>
          </cell>
        </row>
        <row r="147">
          <cell r="C147" t="str">
            <v xml:space="preserve"> мониторинг  не проводился</v>
          </cell>
          <cell r="D147" t="str">
            <v xml:space="preserve"> мониторинг  не проводился</v>
          </cell>
          <cell r="F147" t="str">
            <v xml:space="preserve"> мониторинг  не проводился</v>
          </cell>
          <cell r="G147" t="str">
            <v xml:space="preserve"> мониторинг  не проводился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8"/>
      <sheetName val="2018-для докладных"/>
      <sheetName val="2019"/>
    </sheetNames>
    <sheetDataSet>
      <sheetData sheetId="0"/>
      <sheetData sheetId="1">
        <row r="50">
          <cell r="C50" t="str">
            <v>показатель  не применим</v>
          </cell>
          <cell r="D50">
            <v>1</v>
          </cell>
          <cell r="E50">
            <v>1</v>
          </cell>
          <cell r="F50" t="str">
            <v>показатель  не применим</v>
          </cell>
          <cell r="G50" t="str">
            <v>показатель  не применим</v>
          </cell>
        </row>
      </sheetData>
      <sheetData sheetId="2"/>
      <sheetData sheetId="3">
        <row r="67">
          <cell r="C67" t="str">
            <v>показатель  не применим</v>
          </cell>
          <cell r="D67">
            <v>1</v>
          </cell>
          <cell r="E67">
            <v>1</v>
          </cell>
          <cell r="F67" t="str">
            <v>показатель  не применим</v>
          </cell>
          <cell r="G67" t="str">
            <v>показатель  не применим</v>
          </cell>
        </row>
        <row r="79">
          <cell r="C79">
            <v>9.5914631888048538E-2</v>
          </cell>
          <cell r="D79">
            <v>5.8032529899140754E-2</v>
          </cell>
          <cell r="E79">
            <v>8.6363580870447418E-2</v>
          </cell>
          <cell r="F79">
            <v>4.4979305437727456E-2</v>
          </cell>
          <cell r="G79">
            <v>4.865265516891413E-3</v>
          </cell>
        </row>
        <row r="88">
          <cell r="C88">
            <v>84.1125690396631</v>
          </cell>
          <cell r="D88">
            <v>127.90620857163412</v>
          </cell>
          <cell r="E88">
            <v>133.50273367776106</v>
          </cell>
          <cell r="F88">
            <v>145.80982537589921</v>
          </cell>
          <cell r="G88">
            <v>114.63958782735845</v>
          </cell>
        </row>
        <row r="95">
          <cell r="C95" t="str">
            <v>своевременно</v>
          </cell>
        </row>
        <row r="105">
          <cell r="C105">
            <v>2472792.06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A2" sqref="A1:G29"/>
    </sheetView>
  </sheetViews>
  <sheetFormatPr defaultRowHeight="15" x14ac:dyDescent="0.25"/>
  <cols>
    <col min="1" max="1" width="9.140625" style="3"/>
    <col min="2" max="2" width="40.28515625" style="3" customWidth="1"/>
    <col min="3" max="3" width="18.42578125" style="4" customWidth="1"/>
    <col min="4" max="4" width="17.140625" style="4" customWidth="1"/>
    <col min="5" max="5" width="18.28515625" style="4" customWidth="1"/>
    <col min="6" max="6" width="16" style="4" customWidth="1"/>
    <col min="7" max="7" width="17.5703125" style="4" customWidth="1"/>
    <col min="8" max="16384" width="9.140625" style="3"/>
  </cols>
  <sheetData>
    <row r="1" spans="1:9" ht="15.75" x14ac:dyDescent="0.25">
      <c r="F1" s="21" t="s">
        <v>8</v>
      </c>
      <c r="G1" s="21"/>
    </row>
    <row r="3" spans="1:9" ht="16.5" x14ac:dyDescent="0.25">
      <c r="A3" s="24" t="s">
        <v>7</v>
      </c>
      <c r="B3" s="24"/>
      <c r="C3" s="24"/>
      <c r="D3" s="24"/>
      <c r="E3" s="24"/>
      <c r="F3" s="24"/>
      <c r="G3" s="24"/>
      <c r="H3" s="1"/>
      <c r="I3" s="1"/>
    </row>
    <row r="4" spans="1:9" ht="16.5" x14ac:dyDescent="0.25">
      <c r="A4" s="24" t="s">
        <v>49</v>
      </c>
      <c r="B4" s="24"/>
      <c r="C4" s="24"/>
      <c r="D4" s="24"/>
      <c r="E4" s="24"/>
      <c r="F4" s="24"/>
      <c r="G4" s="24"/>
      <c r="H4" s="1"/>
      <c r="I4" s="1"/>
    </row>
    <row r="5" spans="1:9" ht="18.75" x14ac:dyDescent="0.25">
      <c r="A5" s="2"/>
    </row>
    <row r="6" spans="1:9" x14ac:dyDescent="0.25">
      <c r="A6" s="22" t="s">
        <v>6</v>
      </c>
      <c r="B6" s="22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</row>
    <row r="7" spans="1:9" ht="63" customHeight="1" x14ac:dyDescent="0.25">
      <c r="A7" s="22"/>
      <c r="B7" s="22"/>
      <c r="C7" s="23"/>
      <c r="D7" s="23"/>
      <c r="E7" s="23"/>
      <c r="F7" s="23"/>
      <c r="G7" s="23"/>
    </row>
    <row r="8" spans="1:9" x14ac:dyDescent="0.25">
      <c r="A8" s="14">
        <v>1</v>
      </c>
      <c r="B8" s="14">
        <v>2</v>
      </c>
      <c r="C8" s="14">
        <v>4</v>
      </c>
      <c r="D8" s="14">
        <v>5</v>
      </c>
      <c r="E8" s="14">
        <v>6</v>
      </c>
      <c r="F8" s="14">
        <v>7</v>
      </c>
      <c r="G8" s="14">
        <v>8</v>
      </c>
    </row>
    <row r="9" spans="1:9" s="15" customFormat="1" ht="63.75" x14ac:dyDescent="0.25">
      <c r="A9" s="5" t="s">
        <v>9</v>
      </c>
      <c r="B9" s="6" t="s">
        <v>10</v>
      </c>
      <c r="C9" s="7" t="str">
        <f>'[1]2018'!C7</f>
        <v>показатель  не применим</v>
      </c>
      <c r="D9" s="8">
        <v>0.98780000000000001</v>
      </c>
      <c r="E9" s="8">
        <v>0.86539999999999995</v>
      </c>
      <c r="F9" s="7" t="str">
        <f>'[1]2018'!F7</f>
        <v>показатель  не применим</v>
      </c>
      <c r="G9" s="7" t="str">
        <f>'[1]2018'!G7</f>
        <v>показатель  не применим</v>
      </c>
      <c r="H9" s="3"/>
      <c r="I9" s="3"/>
    </row>
    <row r="10" spans="1:9" s="15" customFormat="1" ht="63.75" x14ac:dyDescent="0.25">
      <c r="A10" s="5" t="s">
        <v>11</v>
      </c>
      <c r="B10" s="6" t="s">
        <v>12</v>
      </c>
      <c r="C10" s="9">
        <v>18.43</v>
      </c>
      <c r="D10" s="9">
        <v>5.9</v>
      </c>
      <c r="E10" s="9">
        <v>9.6300000000000008</v>
      </c>
      <c r="F10" s="9">
        <v>7</v>
      </c>
      <c r="G10" s="9">
        <v>7</v>
      </c>
    </row>
    <row r="11" spans="1:9" ht="63.75" x14ac:dyDescent="0.25">
      <c r="A11" s="5" t="s">
        <v>13</v>
      </c>
      <c r="B11" s="6" t="s">
        <v>14</v>
      </c>
      <c r="C11" s="10">
        <v>5</v>
      </c>
      <c r="D11" s="10">
        <f>'[1]2018'!D25</f>
        <v>2.7096774193548385</v>
      </c>
      <c r="E11" s="10">
        <f>'[1]2018'!E25</f>
        <v>4.75</v>
      </c>
      <c r="F11" s="10">
        <v>1</v>
      </c>
      <c r="G11" s="10">
        <v>7</v>
      </c>
    </row>
    <row r="12" spans="1:9" ht="51" x14ac:dyDescent="0.25">
      <c r="A12" s="5" t="s">
        <v>15</v>
      </c>
      <c r="B12" s="6" t="s">
        <v>16</v>
      </c>
      <c r="C12" s="11">
        <v>6.77</v>
      </c>
      <c r="D12" s="11">
        <v>6.32</v>
      </c>
      <c r="E12" s="11" t="str">
        <f>'[1]2018'!E34</f>
        <v>показатель не  применим</v>
      </c>
      <c r="F12" s="11" t="str">
        <f>'[1]2018'!F34</f>
        <v>показатель  не применим</v>
      </c>
      <c r="G12" s="11" t="str">
        <f>'[1]2018'!G34</f>
        <v>показатель  не применим</v>
      </c>
    </row>
    <row r="13" spans="1:9" ht="25.5" x14ac:dyDescent="0.25">
      <c r="A13" s="5" t="s">
        <v>17</v>
      </c>
      <c r="B13" s="6" t="s">
        <v>18</v>
      </c>
      <c r="C13" s="12">
        <v>0.97</v>
      </c>
      <c r="D13" s="12">
        <v>0.97</v>
      </c>
      <c r="E13" s="12">
        <v>0.99</v>
      </c>
      <c r="F13" s="12">
        <v>0.97</v>
      </c>
      <c r="G13" s="12">
        <v>1</v>
      </c>
    </row>
    <row r="14" spans="1:9" ht="30" x14ac:dyDescent="0.25">
      <c r="A14" s="5" t="s">
        <v>19</v>
      </c>
      <c r="B14" s="6" t="s">
        <v>20</v>
      </c>
      <c r="C14" s="7" t="str">
        <f>'[2]2018'!C50</f>
        <v>показатель  не применим</v>
      </c>
      <c r="D14" s="7">
        <f>'[2]2018'!D50</f>
        <v>1</v>
      </c>
      <c r="E14" s="7">
        <f>'[2]2018'!E50</f>
        <v>1</v>
      </c>
      <c r="F14" s="7" t="str">
        <f>'[2]2018'!F50</f>
        <v>показатель  не применим</v>
      </c>
      <c r="G14" s="7" t="str">
        <f>'[2]2018'!G50</f>
        <v>показатель  не применим</v>
      </c>
    </row>
    <row r="15" spans="1:9" ht="63.75" x14ac:dyDescent="0.25">
      <c r="A15" s="5" t="s">
        <v>21</v>
      </c>
      <c r="B15" s="6" t="s">
        <v>22</v>
      </c>
      <c r="C15" s="7" t="str">
        <f>'[2]2019'!C67</f>
        <v>показатель  не применим</v>
      </c>
      <c r="D15" s="8">
        <f>'[2]2019'!D67</f>
        <v>1</v>
      </c>
      <c r="E15" s="8">
        <f>'[2]2019'!E67</f>
        <v>1</v>
      </c>
      <c r="F15" s="7" t="str">
        <f>'[2]2019'!F67</f>
        <v>показатель  не применим</v>
      </c>
      <c r="G15" s="7" t="str">
        <f>'[2]2019'!G67</f>
        <v>показатель  не применим</v>
      </c>
    </row>
    <row r="16" spans="1:9" ht="25.5" x14ac:dyDescent="0.25">
      <c r="A16" s="5" t="s">
        <v>23</v>
      </c>
      <c r="B16" s="6" t="s">
        <v>36</v>
      </c>
      <c r="C16" s="8">
        <f>'[2]2019'!C79</f>
        <v>9.5914631888048538E-2</v>
      </c>
      <c r="D16" s="8">
        <f>'[2]2019'!D79</f>
        <v>5.8032529899140754E-2</v>
      </c>
      <c r="E16" s="8">
        <f>'[2]2019'!E79</f>
        <v>8.6363580870447418E-2</v>
      </c>
      <c r="F16" s="8">
        <f>'[2]2019'!F79</f>
        <v>4.4979305437727456E-2</v>
      </c>
      <c r="G16" s="8">
        <f>'[2]2019'!G79</f>
        <v>4.865265516891413E-3</v>
      </c>
    </row>
    <row r="17" spans="1:7" ht="25.5" x14ac:dyDescent="0.25">
      <c r="A17" s="5" t="s">
        <v>24</v>
      </c>
      <c r="B17" s="6" t="s">
        <v>37</v>
      </c>
      <c r="C17" s="10">
        <f>'[2]2019'!C88</f>
        <v>84.1125690396631</v>
      </c>
      <c r="D17" s="10">
        <f>'[2]2019'!D88</f>
        <v>127.90620857163412</v>
      </c>
      <c r="E17" s="10">
        <f>'[2]2019'!E88</f>
        <v>133.50273367776106</v>
      </c>
      <c r="F17" s="10">
        <f>'[2]2019'!F88</f>
        <v>145.80982537589921</v>
      </c>
      <c r="G17" s="10">
        <f>'[2]2019'!G88</f>
        <v>114.63958782735845</v>
      </c>
    </row>
    <row r="18" spans="1:7" ht="25.5" x14ac:dyDescent="0.25">
      <c r="A18" s="5" t="s">
        <v>25</v>
      </c>
      <c r="B18" s="6" t="s">
        <v>38</v>
      </c>
      <c r="C18" s="7" t="str">
        <f>'[2]2019'!C95</f>
        <v>своевременно</v>
      </c>
      <c r="D18" s="7" t="str">
        <f>'[1]2018'!D95</f>
        <v>несвоевременно</v>
      </c>
      <c r="E18" s="7" t="str">
        <f>'[1]2018'!E95</f>
        <v>своевременно</v>
      </c>
      <c r="F18" s="7" t="str">
        <f>'[1]2018'!F95</f>
        <v>своевременно</v>
      </c>
      <c r="G18" s="7" t="str">
        <f>'[1]2018'!G95</f>
        <v>своевременно</v>
      </c>
    </row>
    <row r="19" spans="1:7" ht="38.25" x14ac:dyDescent="0.25">
      <c r="A19" s="5" t="s">
        <v>50</v>
      </c>
      <c r="B19" s="6" t="s">
        <v>51</v>
      </c>
      <c r="C19" s="7" t="s">
        <v>52</v>
      </c>
      <c r="D19" s="7" t="s">
        <v>52</v>
      </c>
      <c r="E19" s="7" t="s">
        <v>52</v>
      </c>
      <c r="F19" s="7" t="s">
        <v>52</v>
      </c>
      <c r="G19" s="7" t="s">
        <v>52</v>
      </c>
    </row>
    <row r="20" spans="1:7" ht="38.25" x14ac:dyDescent="0.25">
      <c r="A20" s="5" t="s">
        <v>26</v>
      </c>
      <c r="B20" s="6" t="s">
        <v>39</v>
      </c>
      <c r="C20" s="11">
        <f>'[2]2019'!$C$105:$G$105</f>
        <v>2472792.06</v>
      </c>
      <c r="D20" s="11">
        <f>'[2]2019'!$C$105:$G$105</f>
        <v>0</v>
      </c>
      <c r="E20" s="11">
        <f>'[2]2019'!$C$105:$G$105</f>
        <v>0</v>
      </c>
      <c r="F20" s="11">
        <f>'[2]2019'!$C$105:$G$105</f>
        <v>0</v>
      </c>
      <c r="G20" s="11">
        <f>'[2]2019'!$C$105:$G$105</f>
        <v>0</v>
      </c>
    </row>
    <row r="21" spans="1:7" ht="51" x14ac:dyDescent="0.25">
      <c r="A21" s="5" t="s">
        <v>27</v>
      </c>
      <c r="B21" s="6" t="s">
        <v>40</v>
      </c>
      <c r="C21" s="18">
        <v>690535708.83000004</v>
      </c>
      <c r="D21" s="18">
        <v>2586297.7200000007</v>
      </c>
      <c r="E21" s="18">
        <v>-28817.440000000002</v>
      </c>
      <c r="F21" s="18">
        <v>0</v>
      </c>
      <c r="G21" s="18">
        <v>-17232.96</v>
      </c>
    </row>
    <row r="22" spans="1:7" ht="38.25" x14ac:dyDescent="0.25">
      <c r="A22" s="5" t="s">
        <v>28</v>
      </c>
      <c r="B22" s="6" t="s">
        <v>41</v>
      </c>
      <c r="C22" s="7">
        <f>'[1]2018'!C114</f>
        <v>0</v>
      </c>
      <c r="D22" s="7">
        <f>'[1]2018'!D114</f>
        <v>0</v>
      </c>
      <c r="E22" s="7">
        <f>'[1]2018'!E114</f>
        <v>0</v>
      </c>
      <c r="F22" s="7">
        <f>'[1]2018'!F114</f>
        <v>0</v>
      </c>
      <c r="G22" s="7">
        <f>'[1]2018'!G114</f>
        <v>0</v>
      </c>
    </row>
    <row r="23" spans="1:7" ht="38.25" x14ac:dyDescent="0.25">
      <c r="A23" s="5" t="s">
        <v>29</v>
      </c>
      <c r="B23" s="6" t="s">
        <v>42</v>
      </c>
      <c r="C23" s="7">
        <f>'[1]2018'!C119</f>
        <v>0</v>
      </c>
      <c r="D23" s="7">
        <f>'[1]2018'!D119</f>
        <v>0</v>
      </c>
      <c r="E23" s="7">
        <f>'[1]2018'!E119</f>
        <v>0</v>
      </c>
      <c r="F23" s="7">
        <f>'[1]2018'!F119</f>
        <v>0</v>
      </c>
      <c r="G23" s="7">
        <f>'[1]2018'!G119</f>
        <v>0</v>
      </c>
    </row>
    <row r="24" spans="1:7" ht="51" x14ac:dyDescent="0.25">
      <c r="A24" s="5" t="s">
        <v>30</v>
      </c>
      <c r="B24" s="6" t="s">
        <v>43</v>
      </c>
      <c r="C24" s="7" t="s">
        <v>53</v>
      </c>
      <c r="D24" s="7" t="s">
        <v>53</v>
      </c>
      <c r="E24" s="7" t="s">
        <v>53</v>
      </c>
      <c r="F24" s="7" t="s">
        <v>53</v>
      </c>
      <c r="G24" s="7" t="s">
        <v>53</v>
      </c>
    </row>
    <row r="25" spans="1:7" ht="25.5" x14ac:dyDescent="0.25">
      <c r="A25" s="5" t="s">
        <v>31</v>
      </c>
      <c r="B25" s="6" t="s">
        <v>44</v>
      </c>
      <c r="C25" s="19" t="s">
        <v>54</v>
      </c>
      <c r="D25" s="19" t="s">
        <v>55</v>
      </c>
      <c r="E25" s="19" t="s">
        <v>52</v>
      </c>
      <c r="F25" s="19" t="s">
        <v>52</v>
      </c>
      <c r="G25" s="19" t="s">
        <v>52</v>
      </c>
    </row>
    <row r="26" spans="1:7" ht="51" x14ac:dyDescent="0.25">
      <c r="A26" s="5" t="s">
        <v>32</v>
      </c>
      <c r="B26" s="6" t="s">
        <v>45</v>
      </c>
      <c r="C26" s="17">
        <v>0</v>
      </c>
      <c r="D26" s="17">
        <v>1</v>
      </c>
      <c r="E26" s="17">
        <v>1</v>
      </c>
      <c r="F26" s="17">
        <v>1</v>
      </c>
      <c r="G26" s="17">
        <v>1</v>
      </c>
    </row>
    <row r="27" spans="1:7" ht="45" x14ac:dyDescent="0.25">
      <c r="A27" s="5" t="s">
        <v>33</v>
      </c>
      <c r="B27" s="6" t="s">
        <v>46</v>
      </c>
      <c r="C27" s="7" t="str">
        <f>'[1]2018'!C140</f>
        <v>Контрольные  мероприятия  не  проводились</v>
      </c>
      <c r="D27" s="7">
        <v>0</v>
      </c>
      <c r="E27" s="7">
        <f>'[1]2018'!E140</f>
        <v>0</v>
      </c>
      <c r="F27" s="7" t="str">
        <f>'[1]2018'!F140</f>
        <v>Контрольные  мероприятия  не  проводились</v>
      </c>
      <c r="G27" s="7">
        <f>'[1]2018'!G140</f>
        <v>0</v>
      </c>
    </row>
    <row r="28" spans="1:7" ht="30" x14ac:dyDescent="0.25">
      <c r="A28" s="5" t="s">
        <v>34</v>
      </c>
      <c r="B28" s="6" t="s">
        <v>47</v>
      </c>
      <c r="C28" s="7" t="str">
        <f>'[1]2018'!C147</f>
        <v xml:space="preserve"> мониторинг  не проводился</v>
      </c>
      <c r="D28" s="7" t="str">
        <f>'[1]2018'!D147</f>
        <v xml:space="preserve"> мониторинг  не проводился</v>
      </c>
      <c r="E28" s="7" t="s">
        <v>56</v>
      </c>
      <c r="F28" s="7" t="str">
        <f>'[1]2018'!F147</f>
        <v xml:space="preserve"> мониторинг  не проводился</v>
      </c>
      <c r="G28" s="7" t="str">
        <f>'[1]2018'!G147</f>
        <v xml:space="preserve"> мониторинг  не проводился</v>
      </c>
    </row>
    <row r="29" spans="1:7" ht="26.25" x14ac:dyDescent="0.25">
      <c r="A29" s="5" t="s">
        <v>35</v>
      </c>
      <c r="B29" s="13" t="s">
        <v>48</v>
      </c>
      <c r="C29" s="20">
        <v>3.9524853914222978E-5</v>
      </c>
      <c r="D29" s="20">
        <v>0</v>
      </c>
      <c r="E29" s="20">
        <v>4.6944573868287373E-5</v>
      </c>
      <c r="F29" s="20">
        <v>0</v>
      </c>
      <c r="G29" s="20">
        <v>0</v>
      </c>
    </row>
    <row r="30" spans="1:7" s="15" customFormat="1" x14ac:dyDescent="0.25">
      <c r="C30" s="16"/>
      <c r="D30" s="16"/>
      <c r="E30" s="16"/>
      <c r="F30" s="16"/>
      <c r="G30" s="16"/>
    </row>
    <row r="31" spans="1:7" s="15" customFormat="1" x14ac:dyDescent="0.25">
      <c r="C31" s="16"/>
      <c r="D31" s="16"/>
      <c r="E31" s="16"/>
      <c r="F31" s="16"/>
      <c r="G31" s="16"/>
    </row>
    <row r="32" spans="1:7" s="15" customFormat="1" x14ac:dyDescent="0.25">
      <c r="C32" s="16"/>
      <c r="D32" s="16"/>
      <c r="E32" s="16"/>
      <c r="F32" s="16"/>
      <c r="G32" s="16"/>
    </row>
    <row r="33" spans="3:7" s="15" customFormat="1" x14ac:dyDescent="0.25">
      <c r="C33" s="16"/>
      <c r="D33" s="16"/>
      <c r="E33" s="16"/>
      <c r="F33" s="16"/>
      <c r="G33" s="16"/>
    </row>
    <row r="34" spans="3:7" s="15" customFormat="1" x14ac:dyDescent="0.25">
      <c r="C34" s="16"/>
      <c r="D34" s="16"/>
      <c r="E34" s="16"/>
      <c r="F34" s="16"/>
      <c r="G34" s="16"/>
    </row>
  </sheetData>
  <mergeCells count="10">
    <mergeCell ref="F1:G1"/>
    <mergeCell ref="A6:A7"/>
    <mergeCell ref="B6:B7"/>
    <mergeCell ref="C6:C7"/>
    <mergeCell ref="E6:E7"/>
    <mergeCell ref="F6:F7"/>
    <mergeCell ref="G6:G7"/>
    <mergeCell ref="A3:G3"/>
    <mergeCell ref="A4:G4"/>
    <mergeCell ref="D6:D7"/>
  </mergeCells>
  <pageMargins left="0.51181102362204722" right="0.51181102362204722" top="0.35433070866141736" bottom="0.55118110236220474" header="0.31496062992125984" footer="0.31496062992125984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2020-07-06T06:47:23Z</dcterms:modified>
</cp:coreProperties>
</file>