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90" windowWidth="19320" windowHeight="10110"/>
  </bookViews>
  <sheets>
    <sheet name="калькулятор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0" i="1" l="1"/>
  <c r="G14" i="1" l="1"/>
  <c r="G13" i="1"/>
  <c r="G12" i="1" l="1"/>
  <c r="G28" i="1" l="1"/>
</calcChain>
</file>

<file path=xl/sharedStrings.xml><?xml version="1.0" encoding="utf-8"?>
<sst xmlns="http://schemas.openxmlformats.org/spreadsheetml/2006/main" count="43" uniqueCount="24">
  <si>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</si>
  <si>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</si>
  <si>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</si>
  <si>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</si>
  <si>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</si>
  <si>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</si>
  <si>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</si>
  <si>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</si>
  <si>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</si>
  <si>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</si>
  <si>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</si>
  <si>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</si>
  <si>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</si>
  <si>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</si>
  <si>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Социальная политика</t>
  </si>
  <si>
    <t>Физическая культура и спорт</t>
  </si>
  <si>
    <t>Укажите уплаченные Вами                     налоговые отчисления:</t>
  </si>
  <si>
    <t>Поступления в бюджет субъекта</t>
  </si>
  <si>
    <t>Поступления в бюджет сельского поселения</t>
  </si>
  <si>
    <t>Поступления в бюджет  КАМЫШЛОВСКОГО МУНИЦИПАЛЬНОГО РАЙОНА</t>
  </si>
  <si>
    <t>Средства, поступившие в бюджет Камышловского муниципального района от уплаченных Вами налоговых платежей будут направлены на:</t>
  </si>
  <si>
    <t>Культура, кинематография</t>
  </si>
  <si>
    <t xml:space="preserve">  Межбюджетные трансферты общего характера сельским  поселениям</t>
  </si>
  <si>
    <t>Средства  массовой 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</si>
</sst>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8"/>
      <color theme="3" tint="-0.249977111117893"/>
      <name val="Calibri"/>
      <family val="2"/>
      <charset val="204"/>
      <scheme val="minor"/>
    </font>
    <font>
      <b/>
      <i/>
      <sz val="14"/>
      <color rgb="FFFF0000"/>
      <name val="Cambria"/>
      <family val="1"/>
      <charset val="204"/>
      <scheme val="major"/>
    </font>
    <font>
      <b/>
      <sz val="12"/>
      <color rgb="FF002060"/>
      <name val="Calibri"/>
      <family val="2"/>
      <charset val="204"/>
      <scheme val="minor"/>
    </font>
    <font>
      <b/>
      <i/>
      <u/>
      <sz val="12"/>
      <color theme="7" tint="-0.49998474074526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 vertical="top" wrapText="1"/>
    </xf>
    <xf numFmtId="9" fontId="1" fillId="3" borderId="0" xfId="0" applyNumberFormat="1" applyFont="1" applyFill="1" applyAlignment="1">
      <alignment horizontal="left" vertical="top" wrapText="1"/>
    </xf>
    <xf numFmtId="2" fontId="1" fillId="3" borderId="0" xfId="0" applyNumberFormat="1" applyFont="1" applyFill="1" applyAlignment="1">
      <alignment horizontal="left" vertical="top" wrapText="1"/>
    </xf>
    <xf numFmtId="9" fontId="1" fillId="3" borderId="0" xfId="0" applyNumberFormat="1" applyFont="1" applyFill="1"/>
    <xf numFmtId="0" fontId="1" fillId="4" borderId="0" xfId="0" applyFont="1" applyFill="1" applyAlignment="1">
      <alignment horizontal="left" vertical="top" wrapText="1"/>
    </xf>
    <xf numFmtId="2" fontId="1" fillId="3" borderId="0" xfId="0" applyNumberFormat="1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2" fontId="2" fillId="3" borderId="0" xfId="0" applyNumberFormat="1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2" fontId="2" fillId="5" borderId="15" xfId="0" applyNumberFormat="1" applyFont="1" applyFill="1" applyBorder="1" applyAlignment="1">
      <alignment horizontal="right" vertical="top" wrapText="1"/>
    </xf>
    <xf numFmtId="2" fontId="2" fillId="8" borderId="18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vertical="top" wrapText="1"/>
    </xf>
    <xf numFmtId="4" fontId="2" fillId="7" borderId="1" xfId="0" applyNumberFormat="1" applyFont="1" applyFill="1" applyBorder="1" applyAlignment="1">
      <alignment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6" fillId="8" borderId="16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59379</xdr:colOff>
      <xdr:row>0</xdr:row>
      <xdr:rowOff>95250</xdr:rowOff>
    </xdr:from>
    <xdr:to>
      <xdr:col>8</xdr:col>
      <xdr:colOff>76200</xdr:colOff>
      <xdr:row>4</xdr:row>
      <xdr:rowOff>95250</xdr:rowOff>
    </xdr:to>
    <xdr:pic>
      <xdr:nvPicPr>
        <xdr:cNvPr id="3" name="Picture 12" descr="Безымянный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3454" y="95250"/>
          <a:ext cx="61689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workbookViewId="0">
      <selection activeCell="G27" sqref="G27"/>
    </sheetView>
  </sheetViews>
  <sheetFormatPr defaultColWidth="9" defaultRowHeight="15" x14ac:dyDescent="0.25"/>
  <cols>
    <col min="1" max="1" width="25" style="2" customWidth="1"/>
    <col min="2" max="2" width="8.85546875" style="1" customWidth="1"/>
    <col min="3" max="5" width="9" style="1"/>
    <col min="6" max="6" width="14.140625" style="1" customWidth="1"/>
    <col min="7" max="7" width="14" style="1" customWidth="1"/>
    <col min="8" max="9" width="9" style="1"/>
    <col min="10" max="16384" width="9" style="2"/>
  </cols>
  <sheetData>
    <row r="1" spans="1:30" ht="27.75" customHeight="1" x14ac:dyDescent="0.25">
      <c r="A1" s="3"/>
      <c r="B1" s="30" t="s">
        <v>0</v>
      </c>
      <c r="C1" s="30"/>
      <c r="D1" s="30"/>
      <c r="E1" s="30"/>
      <c r="F1" s="30"/>
      <c r="G1" s="30"/>
      <c r="H1" s="30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0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9.75" customHeight="1" x14ac:dyDescent="0.25">
      <c r="A4" s="3"/>
      <c r="B4" s="35" t="s">
        <v>16</v>
      </c>
      <c r="C4" s="35"/>
      <c r="D4" s="35"/>
      <c r="E4" s="35"/>
      <c r="F4" s="35"/>
      <c r="G4" s="35"/>
      <c r="H4" s="1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95" customHeight="1" thickBot="1" x14ac:dyDescent="0.3">
      <c r="A6" s="3"/>
      <c r="B6" s="39" t="s">
        <v>1</v>
      </c>
      <c r="C6" s="40"/>
      <c r="D6" s="40"/>
      <c r="E6" s="40"/>
      <c r="F6" s="40"/>
      <c r="G6" s="15"/>
      <c r="H6" s="16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95" customHeight="1" thickBot="1" x14ac:dyDescent="0.3">
      <c r="A7" s="3"/>
      <c r="B7" s="31" t="s">
        <v>2</v>
      </c>
      <c r="C7" s="32"/>
      <c r="D7" s="32"/>
      <c r="E7" s="32"/>
      <c r="F7" s="32"/>
      <c r="G7" s="17"/>
      <c r="H7" s="18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95" customHeight="1" thickBot="1" x14ac:dyDescent="0.3">
      <c r="A8" s="3"/>
      <c r="B8" s="31" t="s">
        <v>3</v>
      </c>
      <c r="C8" s="32"/>
      <c r="D8" s="32"/>
      <c r="E8" s="32"/>
      <c r="F8" s="32"/>
      <c r="G8" s="17"/>
      <c r="H8" s="18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.95" customHeight="1" thickBot="1" x14ac:dyDescent="0.3">
      <c r="A9" s="3"/>
      <c r="B9" s="31" t="s">
        <v>4</v>
      </c>
      <c r="C9" s="32"/>
      <c r="D9" s="32"/>
      <c r="E9" s="32"/>
      <c r="F9" s="32"/>
      <c r="G9" s="17"/>
      <c r="H9" s="18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thickBot="1" x14ac:dyDescent="0.3">
      <c r="A10" s="3"/>
      <c r="B10" s="31" t="s">
        <v>6</v>
      </c>
      <c r="C10" s="32"/>
      <c r="D10" s="32"/>
      <c r="E10" s="32"/>
      <c r="F10" s="32"/>
      <c r="G10" s="17">
        <f>G6+G7+G8+G9</f>
        <v>0</v>
      </c>
      <c r="H10" s="18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thickBot="1" x14ac:dyDescent="0.3">
      <c r="A11" s="3"/>
      <c r="B11" s="10"/>
      <c r="C11" s="11"/>
      <c r="D11" s="11"/>
      <c r="E11" s="11"/>
      <c r="F11" s="11"/>
      <c r="G11" s="12"/>
      <c r="H11" s="13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 customHeight="1" thickBot="1" x14ac:dyDescent="0.3">
      <c r="A12" s="3"/>
      <c r="B12" s="33" t="s">
        <v>17</v>
      </c>
      <c r="C12" s="34"/>
      <c r="D12" s="34"/>
      <c r="E12" s="34"/>
      <c r="F12" s="34"/>
      <c r="G12" s="22">
        <f>G6/100*0+G9</f>
        <v>0</v>
      </c>
      <c r="H12" s="19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9" customHeight="1" thickBot="1" x14ac:dyDescent="0.3">
      <c r="A13" s="3"/>
      <c r="B13" s="33" t="s">
        <v>19</v>
      </c>
      <c r="C13" s="34"/>
      <c r="D13" s="34"/>
      <c r="E13" s="34"/>
      <c r="F13" s="34"/>
      <c r="G13" s="22">
        <f>G6/100*97</f>
        <v>0</v>
      </c>
      <c r="H13" s="19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6.5" customHeight="1" thickBot="1" x14ac:dyDescent="0.3">
      <c r="A14" s="3"/>
      <c r="B14" s="41" t="s">
        <v>18</v>
      </c>
      <c r="C14" s="42"/>
      <c r="D14" s="42"/>
      <c r="E14" s="42"/>
      <c r="F14" s="42"/>
      <c r="G14" s="23">
        <f>G7+G8+G6*3%</f>
        <v>0</v>
      </c>
      <c r="H14" s="19" t="s">
        <v>5</v>
      </c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x14ac:dyDescent="0.25">
      <c r="A15" s="3"/>
      <c r="B15" s="10"/>
      <c r="C15" s="11"/>
      <c r="D15" s="11"/>
      <c r="E15" s="11"/>
      <c r="F15" s="11"/>
      <c r="G15" s="11"/>
      <c r="H15" s="13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59.25" customHeight="1" thickBot="1" x14ac:dyDescent="0.3">
      <c r="A16" s="3"/>
      <c r="B16" s="36" t="s">
        <v>20</v>
      </c>
      <c r="C16" s="37"/>
      <c r="D16" s="37"/>
      <c r="E16" s="37"/>
      <c r="F16" s="37"/>
      <c r="G16" s="37"/>
      <c r="H16" s="38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.95" customHeight="1" thickBot="1" x14ac:dyDescent="0.3">
      <c r="A17" s="3"/>
      <c r="B17" s="28" t="s">
        <v>9</v>
      </c>
      <c r="C17" s="28"/>
      <c r="D17" s="28"/>
      <c r="E17" s="28"/>
      <c r="F17" s="29"/>
      <c r="G17" s="24">
        <f>G13/100*10.26</f>
        <v>0</v>
      </c>
      <c r="H17" s="20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.95" customHeight="1" thickBot="1" x14ac:dyDescent="0.3">
      <c r="A18" s="3"/>
      <c r="B18" s="28" t="s">
        <v>8</v>
      </c>
      <c r="C18" s="28"/>
      <c r="D18" s="28"/>
      <c r="E18" s="28"/>
      <c r="F18" s="29"/>
      <c r="G18" s="24">
        <f>G13/100*1.52</f>
        <v>0</v>
      </c>
      <c r="H18" s="20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95" customHeight="1" thickBot="1" x14ac:dyDescent="0.3">
      <c r="A19" s="3"/>
      <c r="B19" s="28" t="s">
        <v>10</v>
      </c>
      <c r="C19" s="28"/>
      <c r="D19" s="28"/>
      <c r="E19" s="28"/>
      <c r="F19" s="29"/>
      <c r="G19" s="24">
        <f>G13/100*2.61</f>
        <v>0</v>
      </c>
      <c r="H19" s="20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95" customHeight="1" thickBot="1" x14ac:dyDescent="0.3">
      <c r="A20" s="3"/>
      <c r="B20" s="28" t="s">
        <v>11</v>
      </c>
      <c r="C20" s="28"/>
      <c r="D20" s="28"/>
      <c r="E20" s="28"/>
      <c r="F20" s="29"/>
      <c r="G20" s="24">
        <f>G13/100*1.55</f>
        <v>0</v>
      </c>
      <c r="H20" s="20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95" customHeight="1" thickBot="1" x14ac:dyDescent="0.3">
      <c r="A21" s="3"/>
      <c r="B21" s="28" t="s">
        <v>13</v>
      </c>
      <c r="C21" s="28"/>
      <c r="D21" s="28"/>
      <c r="E21" s="28"/>
      <c r="F21" s="29"/>
      <c r="G21" s="24">
        <f>G14/100*0.47</f>
        <v>0</v>
      </c>
      <c r="H21" s="20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95" customHeight="1" thickBot="1" x14ac:dyDescent="0.3">
      <c r="A22" s="3"/>
      <c r="B22" s="28" t="s">
        <v>12</v>
      </c>
      <c r="C22" s="28"/>
      <c r="D22" s="28"/>
      <c r="E22" s="28"/>
      <c r="F22" s="29"/>
      <c r="G22" s="24">
        <f>G13/100*45.14</f>
        <v>0</v>
      </c>
      <c r="H22" s="20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95" customHeight="1" thickBot="1" x14ac:dyDescent="0.3">
      <c r="A23" s="3"/>
      <c r="B23" s="28" t="s">
        <v>21</v>
      </c>
      <c r="C23" s="28"/>
      <c r="D23" s="28"/>
      <c r="E23" s="28"/>
      <c r="F23" s="29"/>
      <c r="G23" s="24">
        <f>G13/100*2.44</f>
        <v>0</v>
      </c>
      <c r="H23" s="20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95" customHeight="1" thickBot="1" x14ac:dyDescent="0.3">
      <c r="A24" s="3"/>
      <c r="B24" s="28" t="s">
        <v>14</v>
      </c>
      <c r="C24" s="28"/>
      <c r="D24" s="28"/>
      <c r="E24" s="28"/>
      <c r="F24" s="29"/>
      <c r="G24" s="24">
        <f>G13/100*0.82</f>
        <v>0</v>
      </c>
      <c r="H24" s="20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95" customHeight="1" thickBot="1" x14ac:dyDescent="0.3">
      <c r="A25" s="3"/>
      <c r="B25" s="28" t="s">
        <v>15</v>
      </c>
      <c r="C25" s="28"/>
      <c r="D25" s="28"/>
      <c r="E25" s="28"/>
      <c r="F25" s="29"/>
      <c r="G25" s="24">
        <f>G13/100*5.57</f>
        <v>0</v>
      </c>
      <c r="H25" s="20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95" customHeight="1" thickBot="1" x14ac:dyDescent="0.3">
      <c r="A26" s="3"/>
      <c r="B26" s="29" t="s">
        <v>23</v>
      </c>
      <c r="C26" s="43"/>
      <c r="D26" s="43"/>
      <c r="E26" s="43"/>
      <c r="F26" s="44"/>
      <c r="G26" s="24">
        <f>G14/100*0.11</f>
        <v>0</v>
      </c>
      <c r="H26" s="20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.95" customHeight="1" thickBot="1" x14ac:dyDescent="0.3">
      <c r="A27" s="3"/>
      <c r="B27" s="28" t="s">
        <v>22</v>
      </c>
      <c r="C27" s="28"/>
      <c r="D27" s="28"/>
      <c r="E27" s="28"/>
      <c r="F27" s="29"/>
      <c r="G27" s="24">
        <f>G13/100*29.51</f>
        <v>0</v>
      </c>
      <c r="H27" s="20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.95" customHeight="1" thickBot="1" x14ac:dyDescent="0.3">
      <c r="A28" s="3"/>
      <c r="B28" s="26" t="s">
        <v>7</v>
      </c>
      <c r="C28" s="27"/>
      <c r="D28" s="27"/>
      <c r="E28" s="27"/>
      <c r="F28" s="27"/>
      <c r="G28" s="25">
        <f>SUM(G17:G27)</f>
        <v>0</v>
      </c>
      <c r="H28" s="21" t="s">
        <v>5</v>
      </c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3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3"/>
      <c r="B38" s="4"/>
      <c r="C38" s="4"/>
      <c r="D38" s="4"/>
      <c r="E38" s="4"/>
      <c r="F38" s="8"/>
      <c r="G38" s="4"/>
      <c r="H38" s="4"/>
      <c r="I38" s="4"/>
      <c r="J38" s="3"/>
      <c r="K38" s="3"/>
      <c r="L38" s="3"/>
      <c r="M38" s="3"/>
      <c r="N38" s="3"/>
      <c r="O38" s="3"/>
      <c r="P38" s="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9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3"/>
      <c r="B59" s="4"/>
      <c r="C59" s="4"/>
      <c r="D59" s="4"/>
      <c r="E59" s="4"/>
      <c r="F59" s="4"/>
      <c r="G59" s="4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</sheetData>
  <mergeCells count="23">
    <mergeCell ref="B1:H1"/>
    <mergeCell ref="B25:F25"/>
    <mergeCell ref="B27:F27"/>
    <mergeCell ref="B10:F10"/>
    <mergeCell ref="B12:F12"/>
    <mergeCell ref="B13:F13"/>
    <mergeCell ref="B4:G4"/>
    <mergeCell ref="B16:H16"/>
    <mergeCell ref="B6:F6"/>
    <mergeCell ref="B7:F7"/>
    <mergeCell ref="B8:F8"/>
    <mergeCell ref="B9:F9"/>
    <mergeCell ref="B14:F14"/>
    <mergeCell ref="B26:F26"/>
    <mergeCell ref="B28:F28"/>
    <mergeCell ref="B17:F17"/>
    <mergeCell ref="B19:F19"/>
    <mergeCell ref="B20:F20"/>
    <mergeCell ref="B22:F22"/>
    <mergeCell ref="B23:F23"/>
    <mergeCell ref="B24:F24"/>
    <mergeCell ref="B18:F18"/>
    <mergeCell ref="B21:F2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Елена Галан</cp:lastModifiedBy>
  <cp:lastPrinted>2017-01-27T06:26:15Z</cp:lastPrinted>
  <dcterms:created xsi:type="dcterms:W3CDTF">2016-04-08T07:34:17Z</dcterms:created>
  <dcterms:modified xsi:type="dcterms:W3CDTF">2023-08-09T09:42:06Z</dcterms:modified>
</cp:coreProperties>
</file>