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05" yWindow="225" windowWidth="14535" windowHeight="12705"/>
  </bookViews>
  <sheets>
    <sheet name="Приложение 2" sheetId="26" r:id="rId1"/>
  </sheets>
  <definedNames>
    <definedName name="_xlnm._FilterDatabase" localSheetId="0" hidden="1">'Приложение 2'!$A$9:$H$536</definedName>
    <definedName name="_xlnm.Print_Titles" localSheetId="0">'Приложение 2'!$7:$9</definedName>
    <definedName name="_xlnm.Print_Area" localSheetId="0">'Приложение 2'!$A$5:$H$5</definedName>
  </definedNames>
  <calcPr calcId="144525"/>
</workbook>
</file>

<file path=xl/calcChain.xml><?xml version="1.0" encoding="utf-8"?>
<calcChain xmlns="http://schemas.openxmlformats.org/spreadsheetml/2006/main">
  <c r="H10" i="26" l="1"/>
  <c r="H11" i="26"/>
  <c r="H12" i="26"/>
  <c r="H13" i="26"/>
  <c r="H14" i="26"/>
  <c r="H15" i="26"/>
  <c r="H16" i="26"/>
  <c r="H17" i="26"/>
  <c r="H18" i="26"/>
  <c r="H19" i="26"/>
  <c r="H20" i="26"/>
  <c r="H21" i="26"/>
  <c r="H22" i="26"/>
  <c r="H23" i="26"/>
  <c r="H24" i="26"/>
  <c r="H25" i="26"/>
  <c r="H26" i="26"/>
  <c r="H27" i="26"/>
  <c r="H28" i="26"/>
  <c r="H29" i="26"/>
  <c r="H30" i="26"/>
  <c r="H31" i="26"/>
  <c r="H32" i="26"/>
  <c r="H33" i="26"/>
  <c r="H34" i="26"/>
  <c r="H35" i="26"/>
  <c r="H36" i="26"/>
  <c r="H37" i="26"/>
  <c r="H38" i="26"/>
  <c r="H39" i="26"/>
  <c r="H40" i="26"/>
  <c r="H41" i="26"/>
  <c r="H42" i="26"/>
  <c r="H43" i="26"/>
  <c r="H44" i="26"/>
  <c r="H45" i="26"/>
  <c r="H46" i="26"/>
  <c r="H47" i="26"/>
  <c r="H48" i="26"/>
  <c r="H49" i="26"/>
  <c r="H50" i="26"/>
  <c r="H51" i="26"/>
  <c r="H52" i="26"/>
  <c r="H53" i="26"/>
  <c r="H54" i="26"/>
  <c r="H55" i="26"/>
  <c r="H56" i="26"/>
  <c r="H57" i="26"/>
  <c r="H58" i="26"/>
  <c r="H59" i="26"/>
  <c r="H60" i="26"/>
  <c r="H61" i="26"/>
  <c r="H62" i="26"/>
  <c r="H63" i="26"/>
  <c r="H64" i="26"/>
  <c r="H65" i="26"/>
  <c r="H66" i="26"/>
  <c r="H67" i="26"/>
  <c r="H68" i="26"/>
  <c r="H69" i="26"/>
  <c r="H70" i="26"/>
  <c r="H71" i="26"/>
  <c r="H72" i="26"/>
  <c r="H73" i="26"/>
  <c r="H74" i="26"/>
  <c r="H75" i="26"/>
  <c r="H76" i="26"/>
  <c r="H77" i="26"/>
  <c r="H78" i="26"/>
  <c r="H79" i="26"/>
  <c r="H80" i="26"/>
  <c r="H81" i="26"/>
  <c r="H82" i="26"/>
  <c r="H83" i="26"/>
  <c r="H84" i="26"/>
  <c r="H85" i="26"/>
  <c r="H86" i="26"/>
  <c r="H87" i="26"/>
  <c r="H88" i="26"/>
  <c r="H89" i="26"/>
  <c r="H90" i="26"/>
  <c r="H91" i="26"/>
  <c r="H92" i="26"/>
  <c r="H93" i="26"/>
  <c r="H94" i="26"/>
  <c r="H95" i="26"/>
  <c r="H96" i="26"/>
  <c r="H97" i="26"/>
  <c r="H98" i="26"/>
  <c r="H99" i="26"/>
  <c r="H100" i="26"/>
  <c r="H101" i="26"/>
  <c r="H102" i="26"/>
  <c r="H103" i="26"/>
  <c r="H104" i="26"/>
  <c r="H105" i="26"/>
  <c r="H106" i="26"/>
  <c r="H107" i="26"/>
  <c r="H108" i="26"/>
  <c r="H109" i="26"/>
  <c r="H110" i="26"/>
  <c r="H111" i="26"/>
  <c r="H112" i="26"/>
  <c r="H113" i="26"/>
  <c r="H114" i="26"/>
  <c r="H115" i="26"/>
  <c r="H116" i="26"/>
  <c r="H117" i="26"/>
  <c r="H118" i="26"/>
  <c r="H119" i="26"/>
  <c r="H120" i="26"/>
  <c r="H121" i="26"/>
  <c r="H122" i="26"/>
  <c r="H123" i="26"/>
  <c r="H124" i="26"/>
  <c r="H125" i="26"/>
  <c r="H126" i="26"/>
  <c r="H127" i="26"/>
  <c r="H128" i="26"/>
  <c r="H129" i="26"/>
  <c r="H130" i="26"/>
  <c r="H131" i="26"/>
  <c r="H132" i="26"/>
  <c r="H133" i="26"/>
  <c r="H134" i="26"/>
  <c r="H135" i="26"/>
  <c r="H136" i="26"/>
  <c r="H137" i="26"/>
  <c r="H138" i="26"/>
  <c r="H139" i="26"/>
  <c r="H140" i="26"/>
  <c r="H141" i="26"/>
  <c r="H142" i="26"/>
  <c r="H143" i="26"/>
  <c r="H144" i="26"/>
  <c r="H145" i="26"/>
  <c r="H146" i="26"/>
  <c r="H147" i="26"/>
  <c r="H148" i="26"/>
  <c r="H149" i="26"/>
  <c r="H150" i="26"/>
  <c r="H151" i="26"/>
  <c r="H152" i="26"/>
  <c r="H153" i="26"/>
  <c r="H154" i="26"/>
  <c r="H155" i="26"/>
  <c r="H156" i="26"/>
  <c r="H157" i="26"/>
  <c r="H158" i="26"/>
  <c r="H159" i="26"/>
  <c r="H160" i="26"/>
  <c r="H161" i="26"/>
  <c r="H162" i="26"/>
  <c r="H163" i="26"/>
  <c r="H164" i="26"/>
  <c r="H165" i="26"/>
  <c r="H166" i="26"/>
  <c r="H167" i="26"/>
  <c r="H168" i="26"/>
  <c r="H169" i="26"/>
  <c r="H170" i="26"/>
  <c r="H171" i="26"/>
  <c r="H172" i="26"/>
  <c r="H173" i="26"/>
  <c r="H174" i="26"/>
  <c r="H175" i="26"/>
  <c r="H176" i="26"/>
  <c r="H177" i="26"/>
  <c r="H178" i="26"/>
  <c r="H179" i="26"/>
  <c r="H180" i="26"/>
  <c r="H181" i="26"/>
  <c r="H182" i="26"/>
  <c r="H183" i="26"/>
  <c r="H184" i="26"/>
  <c r="H185" i="26"/>
  <c r="H186" i="26"/>
  <c r="H187" i="26"/>
  <c r="H188" i="26"/>
  <c r="H189" i="26"/>
  <c r="H190" i="26"/>
  <c r="H191" i="26"/>
  <c r="H192" i="26"/>
  <c r="H193" i="26"/>
  <c r="H194" i="26"/>
  <c r="H195" i="26"/>
  <c r="H196" i="26"/>
  <c r="H197" i="26"/>
  <c r="H198" i="26"/>
  <c r="H199" i="26"/>
  <c r="H200" i="26"/>
  <c r="H201" i="26"/>
  <c r="H202" i="26"/>
  <c r="H203" i="26"/>
  <c r="H204" i="26"/>
  <c r="H205" i="26"/>
  <c r="H206" i="26"/>
  <c r="H207" i="26"/>
  <c r="H208" i="26"/>
  <c r="H209" i="26"/>
  <c r="H210" i="26"/>
  <c r="H211" i="26"/>
  <c r="H212" i="26"/>
  <c r="H213" i="26"/>
  <c r="H214" i="26"/>
  <c r="H215" i="26"/>
  <c r="H216" i="26"/>
  <c r="H217" i="26"/>
  <c r="H218" i="26"/>
  <c r="H219" i="26"/>
  <c r="H220" i="26"/>
  <c r="H221" i="26"/>
  <c r="H222" i="26"/>
  <c r="H223" i="26"/>
  <c r="H224" i="26"/>
  <c r="H225" i="26"/>
  <c r="H226" i="26"/>
  <c r="H227" i="26"/>
  <c r="H228" i="26"/>
  <c r="H229" i="26"/>
  <c r="H230" i="26"/>
  <c r="H231" i="26"/>
  <c r="H232" i="26"/>
  <c r="H233" i="26"/>
  <c r="H234" i="26"/>
  <c r="H235" i="26"/>
  <c r="H236" i="26"/>
  <c r="H237" i="26"/>
  <c r="H238" i="26"/>
  <c r="H239" i="26"/>
  <c r="H240" i="26"/>
  <c r="H241" i="26"/>
  <c r="H242" i="26"/>
  <c r="H243" i="26"/>
  <c r="H244" i="26"/>
  <c r="H245" i="26"/>
  <c r="H246" i="26"/>
  <c r="H247" i="26"/>
  <c r="H248" i="26"/>
  <c r="H249" i="26"/>
  <c r="H250" i="26"/>
  <c r="H251" i="26"/>
  <c r="H252" i="26"/>
  <c r="H253" i="26"/>
  <c r="H254" i="26"/>
  <c r="H255" i="26"/>
  <c r="H256" i="26"/>
  <c r="H257" i="26"/>
  <c r="H258" i="26"/>
  <c r="H259" i="26"/>
  <c r="H260" i="26"/>
  <c r="H261" i="26"/>
  <c r="H262" i="26"/>
  <c r="H263" i="26"/>
  <c r="H264" i="26"/>
  <c r="H265" i="26"/>
  <c r="H266" i="26"/>
  <c r="H267" i="26"/>
  <c r="H268" i="26"/>
  <c r="H269" i="26"/>
  <c r="H270" i="26"/>
  <c r="H271" i="26"/>
  <c r="H272" i="26"/>
  <c r="H273" i="26"/>
  <c r="H274" i="26"/>
  <c r="H275" i="26"/>
  <c r="H276" i="26"/>
  <c r="H277" i="26"/>
  <c r="H278" i="26"/>
  <c r="H279" i="26"/>
  <c r="H280" i="26"/>
  <c r="H281" i="26"/>
  <c r="H282" i="26"/>
  <c r="H283" i="26"/>
  <c r="H284" i="26"/>
  <c r="H285" i="26"/>
  <c r="H286" i="26"/>
  <c r="H287" i="26"/>
  <c r="H288" i="26"/>
  <c r="H289" i="26"/>
  <c r="H290" i="26"/>
  <c r="H291" i="26"/>
  <c r="H292" i="26"/>
  <c r="H293" i="26"/>
  <c r="H294" i="26"/>
  <c r="H295" i="26"/>
  <c r="H296" i="26"/>
  <c r="H297" i="26"/>
  <c r="H298" i="26"/>
  <c r="H299" i="26"/>
  <c r="H300" i="26"/>
  <c r="H301" i="26"/>
  <c r="H302" i="26"/>
  <c r="H303" i="26"/>
  <c r="H304" i="26"/>
  <c r="H305" i="26"/>
  <c r="H306" i="26"/>
  <c r="H307" i="26"/>
  <c r="H308" i="26"/>
  <c r="H309" i="26"/>
  <c r="H310" i="26"/>
  <c r="H311" i="26"/>
  <c r="H312" i="26"/>
  <c r="H313" i="26"/>
  <c r="H314" i="26"/>
  <c r="H315" i="26"/>
  <c r="H316" i="26"/>
  <c r="H317" i="26"/>
  <c r="H318" i="26"/>
  <c r="H319" i="26"/>
  <c r="H320" i="26"/>
  <c r="H321" i="26"/>
  <c r="H322" i="26"/>
  <c r="H323" i="26"/>
  <c r="H324" i="26"/>
  <c r="H325" i="26"/>
  <c r="H326" i="26"/>
  <c r="H327" i="26"/>
  <c r="H328" i="26"/>
  <c r="H329" i="26"/>
  <c r="H330" i="26"/>
  <c r="H331" i="26"/>
  <c r="H332" i="26"/>
  <c r="H333" i="26"/>
  <c r="H334" i="26"/>
  <c r="H335" i="26"/>
  <c r="H336" i="26"/>
  <c r="H337" i="26"/>
  <c r="H338" i="26"/>
  <c r="H339" i="26"/>
  <c r="H340" i="26"/>
  <c r="H341" i="26"/>
  <c r="H342" i="26"/>
  <c r="H343" i="26"/>
  <c r="H344" i="26"/>
  <c r="H345" i="26"/>
  <c r="H346" i="26"/>
  <c r="H347" i="26"/>
  <c r="H348" i="26"/>
  <c r="H349" i="26"/>
  <c r="H350" i="26"/>
  <c r="H351" i="26"/>
  <c r="H352" i="26"/>
  <c r="H353" i="26"/>
  <c r="H354" i="26"/>
  <c r="H355" i="26"/>
  <c r="H356" i="26"/>
  <c r="H357" i="26"/>
  <c r="H358" i="26"/>
  <c r="H359" i="26"/>
  <c r="H360" i="26"/>
  <c r="H361" i="26"/>
  <c r="H362" i="26"/>
  <c r="H363" i="26"/>
  <c r="H364" i="26"/>
  <c r="H365" i="26"/>
  <c r="H366" i="26"/>
  <c r="H367" i="26"/>
  <c r="H368" i="26"/>
  <c r="H369" i="26"/>
  <c r="H370" i="26"/>
  <c r="H371" i="26"/>
  <c r="H372" i="26"/>
  <c r="H373" i="26"/>
  <c r="H374" i="26"/>
  <c r="H375" i="26"/>
  <c r="H376" i="26"/>
  <c r="H377" i="26"/>
  <c r="H378" i="26"/>
  <c r="H379" i="26"/>
  <c r="H380" i="26"/>
  <c r="H381" i="26"/>
  <c r="H382" i="26"/>
  <c r="H383" i="26"/>
  <c r="H384" i="26"/>
  <c r="H385" i="26"/>
  <c r="H386" i="26"/>
  <c r="H387" i="26"/>
  <c r="H388" i="26"/>
  <c r="H389" i="26"/>
  <c r="H390" i="26"/>
  <c r="H391" i="26"/>
  <c r="H392" i="26"/>
  <c r="H393" i="26"/>
  <c r="H394" i="26"/>
  <c r="H395" i="26"/>
  <c r="H396" i="26"/>
  <c r="H397" i="26"/>
  <c r="H398" i="26"/>
  <c r="H399" i="26"/>
  <c r="H400" i="26"/>
  <c r="H401" i="26"/>
  <c r="H402" i="26"/>
  <c r="H403" i="26"/>
  <c r="H404" i="26"/>
  <c r="H405" i="26"/>
  <c r="H406" i="26"/>
  <c r="H407" i="26"/>
  <c r="H408" i="26"/>
  <c r="H409" i="26"/>
  <c r="H410" i="26"/>
  <c r="H411" i="26"/>
  <c r="H412" i="26"/>
  <c r="H413" i="26"/>
  <c r="H414" i="26"/>
  <c r="H415" i="26"/>
  <c r="H416" i="26"/>
  <c r="H417" i="26"/>
  <c r="H418" i="26"/>
  <c r="H419" i="26"/>
  <c r="H420" i="26"/>
  <c r="H421" i="26"/>
  <c r="H422" i="26"/>
  <c r="H423" i="26"/>
  <c r="H424" i="26"/>
  <c r="H425" i="26"/>
  <c r="H426" i="26"/>
  <c r="H427" i="26"/>
  <c r="H428" i="26"/>
  <c r="H429" i="26"/>
  <c r="H430" i="26"/>
  <c r="H431" i="26"/>
  <c r="H432" i="26"/>
  <c r="H433" i="26"/>
  <c r="H434" i="26"/>
  <c r="H435" i="26"/>
  <c r="H436" i="26"/>
  <c r="H437" i="26"/>
  <c r="H438" i="26"/>
  <c r="H439" i="26"/>
  <c r="H440" i="26"/>
  <c r="H441" i="26"/>
  <c r="H442" i="26"/>
  <c r="H443" i="26"/>
  <c r="H444" i="26"/>
  <c r="H445" i="26"/>
  <c r="H446" i="26"/>
  <c r="H447" i="26"/>
  <c r="H448" i="26"/>
  <c r="H449" i="26"/>
  <c r="H450" i="26"/>
  <c r="H451" i="26"/>
  <c r="H452" i="26"/>
  <c r="H453" i="26"/>
  <c r="H454" i="26"/>
  <c r="H455" i="26"/>
  <c r="H456" i="26"/>
  <c r="H457" i="26"/>
  <c r="H458" i="26"/>
  <c r="H459" i="26"/>
  <c r="H460" i="26"/>
  <c r="H461" i="26"/>
  <c r="H462" i="26"/>
  <c r="H463" i="26"/>
  <c r="H464" i="26"/>
  <c r="H465" i="26"/>
  <c r="H466" i="26"/>
  <c r="H467" i="26"/>
  <c r="H468" i="26"/>
  <c r="H469" i="26"/>
  <c r="H470" i="26"/>
  <c r="H471" i="26"/>
  <c r="H472" i="26"/>
  <c r="H473" i="26"/>
  <c r="H474" i="26"/>
  <c r="H475" i="26"/>
  <c r="H476" i="26"/>
  <c r="H477" i="26"/>
  <c r="H478" i="26"/>
  <c r="H479" i="26"/>
  <c r="H480" i="26"/>
  <c r="H481" i="26"/>
  <c r="H482" i="26"/>
  <c r="H483" i="26"/>
  <c r="H484" i="26"/>
  <c r="H485" i="26"/>
  <c r="H486" i="26"/>
  <c r="H487" i="26"/>
  <c r="H488" i="26"/>
  <c r="H489" i="26"/>
  <c r="H490" i="26"/>
  <c r="H491" i="26"/>
  <c r="H492" i="26"/>
  <c r="H493" i="26"/>
  <c r="H494" i="26"/>
  <c r="H495" i="26"/>
  <c r="H496" i="26"/>
  <c r="H497" i="26"/>
  <c r="H498" i="26"/>
  <c r="H499" i="26"/>
  <c r="H500" i="26"/>
  <c r="H501" i="26"/>
  <c r="H502" i="26"/>
  <c r="H503" i="26"/>
  <c r="H504" i="26"/>
  <c r="H505" i="26"/>
  <c r="H506" i="26"/>
  <c r="H507" i="26"/>
  <c r="H508" i="26"/>
  <c r="H509" i="26"/>
  <c r="H510" i="26"/>
  <c r="H511" i="26"/>
  <c r="H512" i="26"/>
  <c r="H513" i="26"/>
  <c r="H514" i="26"/>
  <c r="H515" i="26"/>
  <c r="H516" i="26"/>
  <c r="H517" i="26"/>
  <c r="H518" i="26"/>
  <c r="H519" i="26"/>
  <c r="H520" i="26"/>
  <c r="H521" i="26"/>
  <c r="H522" i="26"/>
  <c r="H523" i="26"/>
  <c r="H524" i="26"/>
  <c r="H525" i="26"/>
  <c r="H526" i="26"/>
  <c r="H527" i="26"/>
  <c r="H528" i="26"/>
  <c r="H529" i="26"/>
  <c r="H530" i="26"/>
  <c r="H531" i="26"/>
  <c r="H532" i="26"/>
  <c r="H533" i="26"/>
  <c r="H534" i="26"/>
  <c r="H535" i="26"/>
  <c r="H536" i="26"/>
  <c r="A11" i="26" l="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alcChain>
</file>

<file path=xl/sharedStrings.xml><?xml version="1.0" encoding="utf-8"?>
<sst xmlns="http://schemas.openxmlformats.org/spreadsheetml/2006/main" count="2123" uniqueCount="562">
  <si>
    <t>Исполнено в рублях</t>
  </si>
  <si>
    <t xml:space="preserve">      Физическая культура</t>
  </si>
  <si>
    <t>1101</t>
  </si>
  <si>
    <t>в рублях</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</si>
  <si>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</si>
  <si>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</si>
  <si>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</si>
  <si>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</si>
  <si>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</si>
  <si>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</si>
  <si>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</si>
  <si>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</si>
  <si>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</si>
  <si>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</si>
  <si>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</si>
  <si>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</si>
  <si>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Код целевой статьи</t>
  </si>
  <si>
    <t>Номер строки</t>
  </si>
  <si>
    <t>Код раздела, подраз-дела</t>
  </si>
  <si>
    <t>3</t>
  </si>
  <si>
    <t>4</t>
  </si>
  <si>
    <t>5</t>
  </si>
  <si>
    <t>Наименование раздела, подраздела, целевой статьи или вида расходов</t>
  </si>
  <si>
    <t>Код вида расходов</t>
  </si>
  <si>
    <t>000</t>
  </si>
  <si>
    <t>0100</t>
  </si>
  <si>
    <t>0102</t>
  </si>
  <si>
    <t>0103</t>
  </si>
  <si>
    <t>0104</t>
  </si>
  <si>
    <t>0106</t>
  </si>
  <si>
    <t>0113</t>
  </si>
  <si>
    <t>0300</t>
  </si>
  <si>
    <t>0309</t>
  </si>
  <si>
    <t>0314</t>
  </si>
  <si>
    <t>0400</t>
  </si>
  <si>
    <t>0405</t>
  </si>
  <si>
    <t>0406</t>
  </si>
  <si>
    <t>0409</t>
  </si>
  <si>
    <t>0412</t>
  </si>
  <si>
    <t>0500</t>
  </si>
  <si>
    <t>0502</t>
  </si>
  <si>
    <t>0700</t>
  </si>
  <si>
    <t>0701</t>
  </si>
  <si>
    <t>0702</t>
  </si>
  <si>
    <t>0707</t>
  </si>
  <si>
    <t>0709</t>
  </si>
  <si>
    <t>0800</t>
  </si>
  <si>
    <t>0801</t>
  </si>
  <si>
    <t>0804</t>
  </si>
  <si>
    <t>1000</t>
  </si>
  <si>
    <t>1001</t>
  </si>
  <si>
    <t>1003</t>
  </si>
  <si>
    <t>1006</t>
  </si>
  <si>
    <t>1100</t>
  </si>
  <si>
    <t>1102</t>
  </si>
  <si>
    <t>1400</t>
  </si>
  <si>
    <t>1401</t>
  </si>
  <si>
    <t>1403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</si>
  <si>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</si>
  <si>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</si>
  <si>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</si>
  <si>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</si>
  <si>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</si>
  <si>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Другие общегосударственные вопросы</t>
  </si>
  <si>
    <t xml:space="preserve">    НАЦИОНАЛЬНАЯ БЕЗОПАСНОСТЬ И ПРАВООХРАНИТЕЛЬНАЯ ДЕЯТЕЛЬНОСТЬ</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</si>
  <si>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</si>
  <si>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</si>
  <si>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</si>
  <si>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</si>
  <si>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</si>
  <si>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</si>
  <si>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ОБРАЗОВАНИЕ</t>
  </si>
  <si>
    <t xml:space="preserve">      Дошкольное образование</t>
  </si>
  <si>
    <t xml:space="preserve">      Общее образование</t>
  </si>
  <si>
    <t>Исполнено в процентах</t>
  </si>
  <si>
    <t>120</t>
  </si>
  <si>
    <t>240</t>
  </si>
  <si>
    <t>110</t>
  </si>
  <si>
    <t>850</t>
  </si>
  <si>
    <t>410</t>
  </si>
  <si>
    <t>360</t>
  </si>
  <si>
    <t>810</t>
  </si>
  <si>
    <t>540</t>
  </si>
  <si>
    <t>310</t>
  </si>
  <si>
    <t>320</t>
  </si>
  <si>
    <t>630</t>
  </si>
  <si>
    <t>330</t>
  </si>
  <si>
    <t>510</t>
  </si>
  <si>
    <t>ВСЕГО РАСХОДОВ:</t>
  </si>
  <si>
    <t xml:space="preserve">      Резервные фонды</t>
  </si>
  <si>
    <t>0111</t>
  </si>
  <si>
    <t>870</t>
  </si>
  <si>
    <t xml:space="preserve">      Благоустройство</t>
  </si>
  <si>
    <t>0503</t>
  </si>
  <si>
    <t>350</t>
  </si>
  <si>
    <t xml:space="preserve">        Непрограммные направления деятельности</t>
  </si>
  <si>
    <t>0000000000</t>
  </si>
  <si>
    <t>7000000000</t>
  </si>
  <si>
    <t>7000610000</t>
  </si>
  <si>
    <t>0500000000</t>
  </si>
  <si>
    <t>0500311000</t>
  </si>
  <si>
    <t>0500910000</t>
  </si>
  <si>
    <t>0501010000</t>
  </si>
  <si>
    <t>0501210000</t>
  </si>
  <si>
    <t>0501310000</t>
  </si>
  <si>
    <t>0600000000</t>
  </si>
  <si>
    <t>0600210000</t>
  </si>
  <si>
    <t>0600310000</t>
  </si>
  <si>
    <t>0600410000</t>
  </si>
  <si>
    <t>0600510000</t>
  </si>
  <si>
    <t>0700000000</t>
  </si>
  <si>
    <t>0710110000</t>
  </si>
  <si>
    <t>0710310000</t>
  </si>
  <si>
    <t>0710510000</t>
  </si>
  <si>
    <t>0710610000</t>
  </si>
  <si>
    <t>0711110000</t>
  </si>
  <si>
    <t>0711210000</t>
  </si>
  <si>
    <t>0720210000</t>
  </si>
  <si>
    <t>0200000000</t>
  </si>
  <si>
    <t>0210410000</t>
  </si>
  <si>
    <t>0210510000</t>
  </si>
  <si>
    <t>0210610000</t>
  </si>
  <si>
    <t>0210710000</t>
  </si>
  <si>
    <t>7001142П00</t>
  </si>
  <si>
    <t>0710710000</t>
  </si>
  <si>
    <t>0100000000</t>
  </si>
  <si>
    <t>0120210000</t>
  </si>
  <si>
    <t>0300000000</t>
  </si>
  <si>
    <t>0310110000</t>
  </si>
  <si>
    <t>0310210000</t>
  </si>
  <si>
    <t>0310310000</t>
  </si>
  <si>
    <t>0310410000</t>
  </si>
  <si>
    <t>0310510000</t>
  </si>
  <si>
    <t>0310845110</t>
  </si>
  <si>
    <t>0310945120</t>
  </si>
  <si>
    <t>0320110000</t>
  </si>
  <si>
    <t>0320210000</t>
  </si>
  <si>
    <t>0320310000</t>
  </si>
  <si>
    <t>0320410000</t>
  </si>
  <si>
    <t>0320510000</t>
  </si>
  <si>
    <t>0320610000</t>
  </si>
  <si>
    <t>0321145310</t>
  </si>
  <si>
    <t>0321245320</t>
  </si>
  <si>
    <t>0321345400</t>
  </si>
  <si>
    <t>0340210000</t>
  </si>
  <si>
    <t>0400000000</t>
  </si>
  <si>
    <t>0420110000</t>
  </si>
  <si>
    <t>0420210000</t>
  </si>
  <si>
    <t>0420310000</t>
  </si>
  <si>
    <t>0330110000</t>
  </si>
  <si>
    <t>0330210000</t>
  </si>
  <si>
    <t>0330310000</t>
  </si>
  <si>
    <t>0330445600</t>
  </si>
  <si>
    <t>0340110000</t>
  </si>
  <si>
    <t>0430110000</t>
  </si>
  <si>
    <t>0350210000</t>
  </si>
  <si>
    <t>0410210000</t>
  </si>
  <si>
    <t>0410310000</t>
  </si>
  <si>
    <t>0410410000</t>
  </si>
  <si>
    <t>0410510000</t>
  </si>
  <si>
    <t>0410610000</t>
  </si>
  <si>
    <t>0800000000</t>
  </si>
  <si>
    <t>0800110000</t>
  </si>
  <si>
    <t>0800310000</t>
  </si>
  <si>
    <t>0800410000</t>
  </si>
  <si>
    <t>0800510000</t>
  </si>
  <si>
    <t>0800649100</t>
  </si>
  <si>
    <t>0800649200</t>
  </si>
  <si>
    <t>0800652500</t>
  </si>
  <si>
    <t>0440210000</t>
  </si>
  <si>
    <t>0440110000</t>
  </si>
  <si>
    <t>0900000000</t>
  </si>
  <si>
    <t>0910110000</t>
  </si>
  <si>
    <t>0910340300</t>
  </si>
  <si>
    <t>0910210000</t>
  </si>
  <si>
    <t>0710000000</t>
  </si>
  <si>
    <t>0720000000</t>
  </si>
  <si>
    <t>0210000000</t>
  </si>
  <si>
    <t>0240000000</t>
  </si>
  <si>
    <t>0120000000</t>
  </si>
  <si>
    <t>0230000000</t>
  </si>
  <si>
    <t>0310000000</t>
  </si>
  <si>
    <t>0320000000</t>
  </si>
  <si>
    <t>0340000000</t>
  </si>
  <si>
    <t>0420000000</t>
  </si>
  <si>
    <t>0330000000</t>
  </si>
  <si>
    <t>0430000000</t>
  </si>
  <si>
    <t>0450000000</t>
  </si>
  <si>
    <t>0350000000</t>
  </si>
  <si>
    <t>0410000000</t>
  </si>
  <si>
    <t>0470000000</t>
  </si>
  <si>
    <t>0460000000</t>
  </si>
  <si>
    <t>0480000000</t>
  </si>
  <si>
    <t>0440000000</t>
  </si>
  <si>
    <t>0910000000</t>
  </si>
  <si>
    <t>в процентах к сумме средств, отраженных в графе 7</t>
  </si>
  <si>
    <t xml:space="preserve">      Дополнительное образование детей</t>
  </si>
  <si>
    <t>0703</t>
  </si>
  <si>
    <t xml:space="preserve">      Молодежная политика</t>
  </si>
  <si>
    <t xml:space="preserve">    СРЕДСТВА МАССОВОЙ ИНФОРМАЦИИ</t>
  </si>
  <si>
    <t>1200</t>
  </si>
  <si>
    <t xml:space="preserve">      Телевидение и радиовещание</t>
  </si>
  <si>
    <t>1201</t>
  </si>
  <si>
    <t xml:space="preserve">      Периодическая печать и издательства</t>
  </si>
  <si>
    <t>1202</t>
  </si>
  <si>
    <t>0311010000</t>
  </si>
  <si>
    <t>0500411000</t>
  </si>
  <si>
    <t>0500810000</t>
  </si>
  <si>
    <t>0710810000</t>
  </si>
  <si>
    <t>0420510000</t>
  </si>
  <si>
    <t>0480110000</t>
  </si>
  <si>
    <t>08006R4620</t>
  </si>
  <si>
    <t>0440310000</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</si>
  <si>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</si>
  <si>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</si>
  <si>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</si>
  <si>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</si>
  <si>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Председатель представительного органа муниципального образования и его заместители</t>
  </si>
  <si>
    <t xml:space="preserve">            Депутаты представительного органа муниципального образования</t>
  </si>
  <si>
    <t xml:space="preserve">              Уплата налогов, сборов и иных платежей</t>
  </si>
  <si>
    <t xml:space="preserve">            Резервные фонды местных администраций</t>
  </si>
  <si>
    <t xml:space="preserve">              Резервные средства</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</si>
  <si>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</si>
  <si>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Расходы на выплаты персоналу казенных учреждений</t>
  </si>
  <si>
    <t xml:space="preserve">            Мероприятия кадровой политики</t>
  </si>
  <si>
    <t xml:space="preserve">            Проведение праздничных мероприятий</t>
  </si>
  <si>
    <t xml:space="preserve">              Премии и гранты</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</si>
  <si>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</si>
  <si>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</si>
  <si>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0501110000</t>
  </si>
  <si>
    <t xml:space="preserve">            Проведение технической инвентаризации муниципального недвижимого имущества, подготовка технической документации</t>
  </si>
  <si>
    <t>0600220908</t>
  </si>
  <si>
    <t xml:space="preserve">            Организация проведение работ по межеванию земельных участков</t>
  </si>
  <si>
    <t xml:space="preserve">              Бюджетные инвестиции</t>
  </si>
  <si>
    <t xml:space="preserve">            Оценка рыночной стоимости муниципального имущества для передачи в аренду</t>
  </si>
  <si>
    <t xml:space="preserve">              Иные межбюджетные трансферты</t>
  </si>
  <si>
    <t xml:space="preserve">            Оценка рыночной стоимости земельных участков для заключения договоров аренды</t>
  </si>
  <si>
    <t xml:space="preserve">            Развитие пунктов временного размещения и приемных пунктов, подготовка загородной зоны для работы в особый период</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</si>
  <si>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</si>
  <si>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</si>
  <si>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</si>
  <si>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</si>
  <si>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0710910000</t>
  </si>
  <si>
    <t xml:space="preserve">            Организация и проведение учений, тренировок по ГО</t>
  </si>
  <si>
    <t>0711010000</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</si>
  <si>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</si>
  <si>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</si>
  <si>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0310</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</si>
  <si>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</si>
  <si>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</si>
  <si>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</si>
  <si>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</si>
  <si>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</si>
  <si>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</si>
  <si>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Субсидирование малых форм хозяйствования на селе с целью расширения производства сельскохозяйственной продукции</t>
  </si>
  <si>
    <t xml:space="preserve">      Лесное хозяйство</t>
  </si>
  <si>
    <t>0407</t>
  </si>
  <si>
    <t xml:space="preserve">            Обеспечение деятельности муниципального казенного учреждения Камышловского муниципального района "Камышловское районное лесничество"</t>
  </si>
  <si>
    <t>0601110000</t>
  </si>
  <si>
    <t xml:space="preserve">            Выполнение работ по содержанию автомобильных дорог общего пользования местного значения</t>
  </si>
  <si>
    <t xml:space="preserve">            Бюджетные инвестиции в объекты капитального строительства</t>
  </si>
  <si>
    <t xml:space="preserve">    ОХРАНА ОКРУЖАЮЩЕЙ СРЕДЫ</t>
  </si>
  <si>
    <t>0600</t>
  </si>
  <si>
    <t xml:space="preserve">      Другие вопросы в области охраны окружающей среды</t>
  </si>
  <si>
    <t>0605</t>
  </si>
  <si>
    <t xml:space="preserve">            Организация и проведение массовых экологических мероприятий и акций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</si>
  <si>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</si>
  <si>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</si>
  <si>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</si>
  <si>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0310610000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</si>
  <si>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</si>
  <si>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</si>
  <si>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</si>
  <si>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</si>
  <si>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</si>
  <si>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</si>
  <si>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</si>
  <si>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Подпрограмма 2 "Развитие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</si>
  <si>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</si>
  <si>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</si>
  <si>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</si>
  <si>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Поддержка на конкурсной основе лучших учреждений дополнительного образования</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</si>
  <si>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</si>
  <si>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</si>
  <si>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</si>
  <si>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0330445500</t>
  </si>
  <si>
    <t xml:space="preserve">            Организация участия и проведение районных, областных, общероссийских, мероприятий патриотической направленности</t>
  </si>
  <si>
    <t xml:space="preserve">          Подпрограмма 3 "Развитие потенциала молодежи Камышловского района"</t>
  </si>
  <si>
    <t xml:space="preserve">            Осуществление мероприятий по приоритетным направлениям работы с молодежью</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</si>
  <si>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</si>
  <si>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</si>
  <si>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Предоставление субсидий некоммерческим организациям в сфере патриотического воспитания граждан.</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</si>
  <si>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</si>
  <si>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Подпрограмма 1 "Развитие культуры и искусства"</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</si>
  <si>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</si>
  <si>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Организация деятельности МКИЦ</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</si>
  <si>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</si>
  <si>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</si>
  <si>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</si>
  <si>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</si>
  <si>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</si>
  <si>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</si>
  <si>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</si>
  <si>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</si>
  <si>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</si>
  <si>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Иные выплаты населению</t>
  </si>
  <si>
    <t xml:space="preserve">            Информирование населения о реализуемых в рамках муниципальной программы мероприятиях</t>
  </si>
  <si>
    <t xml:space="preserve">              Публичные нормативные выплаты гражданам несоциального характера</t>
  </si>
  <si>
    <t xml:space="preserve">          Подпрограмма 4 "Развитие физической культуры, спорта и туризма "</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</si>
  <si>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</si>
  <si>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</si>
  <si>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Строительство (размещение) типовых спортивных сооружений (площадок)</t>
  </si>
  <si>
    <t xml:space="preserve">            Мероприятия по освещению деятельности органов местного самоуправления</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</si>
  <si>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</si>
  <si>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</si>
  <si>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</si>
  <si>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Предоставление прочих межбюджетных трансфертов на выравнивание бюджетной обеспеченности поселений</t>
  </si>
  <si>
    <t xml:space="preserve">            Создание и содержание мест (площадок) накопления твердых коммунальных отходов</t>
  </si>
  <si>
    <t xml:space="preserve">            Межбюджетные трансферты на передачу органом местного самоуправления МО Обуховское сельское поселение органу местного самоуправления МО Камышловский муниципальный район на создание парковой зоны в селе Обуховское</t>
  </si>
  <si>
    <t xml:space="preserve">            Предоставление социальных выплат молодым семьям на приобретение (строительство) жилья на условиях софинансирования</t>
  </si>
  <si>
    <t>04601L4970</t>
  </si>
  <si>
    <t xml:space="preserve">            Информатизация муниципальных учреждений культуры (МКИЦ), в том числе комплектование книжных фондов (включая приобретение электронных версий книг и приобретение (подписку) периодических изданий), приобретение компьютерного оборудования и лицензионного программного обеспечения, подключение муниципальных библиотек к сети "Интернет"</t>
  </si>
  <si>
    <t>0410710000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</si>
  <si>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</si>
  <si>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Обеспечение деятельности Камышловского районного комитета по управлению имуществом</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</si>
  <si>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</si>
  <si>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0710410000</t>
  </si>
  <si>
    <t>0120310000</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</si>
  <si>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</si>
  <si>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антитерористических мероприятий Камышловского муниципального района</t>
  </si>
  <si>
    <t xml:space="preserve">            Обеспечение мероприятий по переводу котельных на газ в муниципальных учреждениях Камышловского района</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</si>
  <si>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</si>
  <si>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Приведение зданий и территорий общеобразовательных организаций в соответствии с современными требованиями и нормами (проведение текущего, капитального ремонта, модернизация (приобретение), реконструкция (строительство), зданий, сооружений, помещений)</t>
  </si>
  <si>
    <t xml:space="preserve">            Обеспечение мероприятий по приобретению и (или) замене автобусов для подвоза обучающихся в муниципальные общеобразовательные учреждения, оснащение аппаратурой спутниковой навигации ГЛОНАСС, тахографами, информационному сопровождению используемого парка автобусов</t>
  </si>
  <si>
    <t>0320710000</t>
  </si>
  <si>
    <t xml:space="preserve">            Осуществление мероприятий по обеспечению питанием обучающихся в муниципальных общеобразовательных организациях</t>
  </si>
  <si>
    <t xml:space="preserve">            Обеспечение антитеррористических мероприятий Камышловского муниципального района</t>
  </si>
  <si>
    <t xml:space="preserve">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 за  счет областного  бюджета</t>
  </si>
  <si>
    <t xml:space="preserve">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за счет областного бюджета</t>
  </si>
  <si>
    <t xml:space="preserve">            Улучшение жилищных условий граждан, проживающих на сельских территориях</t>
  </si>
  <si>
    <t xml:space="preserve">            Улучшение жилищных условий граждан, проживающих на сельских территориях, на условиях софинансирования из федерального бюджета</t>
  </si>
  <si>
    <t xml:space="preserve">            Поздравление граждан и семей (в том числе многодетных и замещающих семей) с Днем Победы в Великой Отечественной войне 1941-1945 г.г., в связи с традиционно считающимися юбилейными датами,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</si>
  <si>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</si>
  <si>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</si>
  <si>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 за счет средств федерального бюджета</t>
  </si>
  <si>
    <t xml:space="preserve">            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t>
  </si>
  <si>
    <t>044P5S8Г00</t>
  </si>
  <si>
    <t xml:space="preserve">            Субвенции местным бюджетам на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t>
  </si>
  <si>
    <t xml:space="preserve">            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 за счет средств областного бюджета</t>
  </si>
  <si>
    <t xml:space="preserve">              Субсидии</t>
  </si>
  <si>
    <t>520</t>
  </si>
  <si>
    <t xml:space="preserve">            Расходы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за счет средств местного бюджета</t>
  </si>
  <si>
    <t>0800619100</t>
  </si>
  <si>
    <t xml:space="preserve">      Охрана семьи и детства</t>
  </si>
  <si>
    <t>1004</t>
  </si>
  <si>
    <t xml:space="preserve">            Ежемесячное денежное вознаграждение за классное руководство педагогическим работникам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</si>
  <si>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</si>
  <si>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Гражданская оборона</t>
  </si>
  <si>
    <t xml:space="preserve">      Защита населения и территории от чрезвычайных ситуаций природного и техногенного характера, пожарная безопасность</t>
  </si>
  <si>
    <t xml:space="preserve">            Поддержание в состоянии постоянной готовности к использованию защитных сооружений гражданской обороны</t>
  </si>
  <si>
    <t>0710210000</t>
  </si>
  <si>
    <t xml:space="preserve">            Обеспечение деятельности организации инфраструктуры поддержки субъектов малого и среднего предпринимательства</t>
  </si>
  <si>
    <t>0321053030</t>
  </si>
  <si>
    <t xml:space="preserve">            Строительство гаражных боксов</t>
  </si>
  <si>
    <t xml:space="preserve">            Организация деятельности молодежного центра</t>
  </si>
  <si>
    <t>0430210000</t>
  </si>
  <si>
    <t xml:space="preserve">              Стипендии</t>
  </si>
  <si>
    <t>340</t>
  </si>
  <si>
    <t>0410114101</t>
  </si>
  <si>
    <t xml:space="preserve">            Создание в муниципальных общеобразовательных организациях условий для организации горячего питания обучающихся</t>
  </si>
  <si>
    <t xml:space="preserve">            Софинансироание на создание в муниципальных общеобразовательных организациях условий для организации горячего питания обучающихся</t>
  </si>
  <si>
    <t xml:space="preserve">            Развитие сети муниципальных учреждений по работе с молодежью</t>
  </si>
  <si>
    <t>0430148900</t>
  </si>
  <si>
    <t xml:space="preserve">            Реализация проектов по приоритетным направлениям работы с молодежью на территории Свердловской области</t>
  </si>
  <si>
    <t>0430148П00</t>
  </si>
  <si>
    <t>04301S8900</t>
  </si>
  <si>
    <t xml:space="preserve">            Организация военно-патриотического воспитания и допризывной подготовки молодых граждан</t>
  </si>
  <si>
    <t xml:space="preserve">            Реализация мероприятий по поэтапному внедрению Всероссийского физкультурно-спортивного комплекса "Готов к труду и обороне" (ГТО)</t>
  </si>
  <si>
    <t>044P548Г00</t>
  </si>
  <si>
    <t xml:space="preserve">            Субсидирование затрат по закупу сельскохозяйственной продукции у населения Камышловского района</t>
  </si>
  <si>
    <t>0210310000</t>
  </si>
  <si>
    <t>Камышловского муниципального района</t>
  </si>
  <si>
    <t>Приложение № 2</t>
  </si>
  <si>
    <t>Сумма средств, предусмотренная на 2022  год в Решении о местном бюджете, в рублях</t>
  </si>
  <si>
    <t xml:space="preserve">        Муниципальная программа Повышение эффективности деятельности органов местного самоуправления Камышловского муниципального района Свердловской области на 2022-2027 годы</t>
  </si>
  <si>
    <t>0500111000</t>
  </si>
  <si>
    <t>0500211000</t>
  </si>
  <si>
    <t xml:space="preserve">            Руководитель Счетной палаты муниципального образования и его заместители</t>
  </si>
  <si>
    <t>0500511000</t>
  </si>
  <si>
    <t xml:space="preserve">      Обеспечение проведения выборов и референдумов</t>
  </si>
  <si>
    <t>0107</t>
  </si>
  <si>
    <t xml:space="preserve">            Проведение выборов</t>
  </si>
  <si>
    <t>7009020000</t>
  </si>
  <si>
    <t xml:space="preserve">              Специальные расходы</t>
  </si>
  <si>
    <t>880</t>
  </si>
  <si>
    <t>0500611000</t>
  </si>
  <si>
    <t>0500711000</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</si>
  <si>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</si>
  <si>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t>
  </si>
  <si>
    <t xml:space="preserve">            Проведение работы по хранению, комплектованию, учету и использованию архивных документов, относящихся к муниципальной собственности</t>
  </si>
  <si>
    <t>0501410000</t>
  </si>
  <si>
    <t xml:space="preserve">            Субвенции местным бюджетам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</si>
  <si>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0501446100</t>
  </si>
  <si>
    <t>0501610000</t>
  </si>
  <si>
    <t>0501710000</t>
  </si>
  <si>
    <t xml:space="preserve">        Муниципальная программа Повышение эффективности управления муниципальной собственностью на территории Камышловского муниципального района на 2022-2027годы</t>
  </si>
  <si>
    <t>0600110000</t>
  </si>
  <si>
    <t xml:space="preserve">            Межбюджетные трансферты на передачу органом местного самоуправления Обуховского сельского поселения органу местного самоуправления Камышловского муниципального района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</si>
  <si>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Содержание объектов муниципальной собственности, находящихся в казне Камышловского муниципального района</t>
  </si>
  <si>
    <t>0600610000</t>
  </si>
  <si>
    <t xml:space="preserve">            Приобретение сооружения (газопровод высокого и низкого давления)</t>
  </si>
  <si>
    <t>0600710000</t>
  </si>
  <si>
    <t xml:space="preserve">            Приобретение автомобилей для нужд органов местного самоуправления</t>
  </si>
  <si>
    <t xml:space="preserve">        Муниципальная программа Обеспечение безопасности на территории Камышловского муниципального района на 2022-2027 годы</t>
  </si>
  <si>
    <t xml:space="preserve">          Подпрограмма 2 Профилактика правонарушений на территории Камышловского муниципального района на 2022-2027 годы</t>
  </si>
  <si>
    <t xml:space="preserve">            Субвенции местным бюджетам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 за счет областного бюджета, за счет областного бюджета</t>
  </si>
  <si>
    <t>0720341100</t>
  </si>
  <si>
    <t xml:space="preserve">            Субвенции местным бюджетам на осуществление государственного полномочия Свердловской области по созданию административных комиссий за счет областного бюджета</t>
  </si>
  <si>
    <t>0720441200</t>
  </si>
  <si>
    <t xml:space="preserve">        Муниципальная программа Дополнительные меры социальной поддержки населения в Камышловском муниципальном районе на 2022-2027 годы</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</si>
  <si>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 в том числе оплата труда и начисления на выплаты по оплате труда, оплата работ, услуг, увеличение стоимости материальных запасов</t>
  </si>
  <si>
    <t>0800810000</t>
  </si>
  <si>
    <t xml:space="preserve">        Муниципальная программа Энергосбережение и повышение энергетической эффективности в Камышловском муниципальном районе на период 2022-2027 годов</t>
  </si>
  <si>
    <t>1000000000</t>
  </si>
  <si>
    <t xml:space="preserve">            Выявление бесхозяйных объектов недвижимого имущества, используемого для передачи энергетических ресурсов (газоснабжение, электроснабжение), организации постановки в установленном порядке таких объектов на учет в качестве бесхозяйных объектов недвижимого имущества, признание права муниципальной собственности на такие бесхозяйные объекты недвижимого имущества</t>
  </si>
  <si>
    <t>1000110000</t>
  </si>
  <si>
    <t xml:space="preserve">          Подпрограмма 1 Обеспечение мероприятий по гражданской обороне, предупреждению и ликвидации чрезвычайных ситуаций и стихийных бедствий природного и техногенного характера на территории Камышловского муниципального района</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</si>
  <si>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</si>
  <si>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Работа над АПК "Безопасный город"</t>
  </si>
  <si>
    <t>0711410000</t>
  </si>
  <si>
    <t>0720110000</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</si>
  <si>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</si>
  <si>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</si>
  <si>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0720510000</t>
  </si>
  <si>
    <t>0720610000</t>
  </si>
  <si>
    <t>0720710000</t>
  </si>
  <si>
    <t xml:space="preserve">        Муниципальная программа Профилактика терроризма, а также минимизации и (или) ликвидации последствий его проявлений на территории Камышловского муниципального района Свердловской области на 2022 -2027 годы</t>
  </si>
  <si>
    <t>1100000000</t>
  </si>
  <si>
    <t xml:space="preserve">            Организация и проведение заседаний антитеррористической комиссии в Камышловском муниципальном районе, в том числе обеспечение деятельности коллегиальных(координационных) органов, созданных при органах местного самоуправления</t>
  </si>
  <si>
    <t>1100110000</t>
  </si>
  <si>
    <t xml:space="preserve">            Обеспечение повышения квалификации ответственных лиц, участвующих в реализации мероприятий по профилактике терроризма</t>
  </si>
  <si>
    <t>1100210000</t>
  </si>
  <si>
    <t xml:space="preserve">            Организация и проведение информационно-пропагандистских мероприятий по разъяснению сущности терроризма и его общественной опасности</t>
  </si>
  <si>
    <t>1100310000</t>
  </si>
  <si>
    <t xml:space="preserve">            Обеспечение выпуска и размещения видео-аудио роликов и печатной продукции по вопросам профилактики терроризма</t>
  </si>
  <si>
    <t>1100410000</t>
  </si>
  <si>
    <t xml:space="preserve">        Муниципальная программа Комплексное развитие сельских территорий Камышловского муниципального района на период 2022-2027 годов</t>
  </si>
  <si>
    <t xml:space="preserve">          Подпрограмма 1 Создание условий для развития сельскохозяйственного производства в поселениях, расширение рынка сельскохозяйственной продукции, сырья и продовольствия</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</si>
  <si>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</si>
  <si>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0210210000</t>
  </si>
  <si>
    <t xml:space="preserve">            Субсидирование части затрат по приобретению комбикормов на содержание сельскохозяйственных животных и птицы</t>
  </si>
  <si>
    <t xml:space="preserve">            Приобретение оборудования для пункта искусственного осеменения животных в личных подсобных хозяйствах граждан</t>
  </si>
  <si>
    <t>0210810000</t>
  </si>
  <si>
    <t xml:space="preserve">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</si>
  <si>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7001742П10</t>
  </si>
  <si>
    <t xml:space="preserve">      Водное хозяйство</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</si>
  <si>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</si>
  <si>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Муниципальная программа Развитие лесного хозяйства на территории Камышловского муниципального района Свердловской области на период 2022-2027 годы</t>
  </si>
  <si>
    <t>1200000000</t>
  </si>
  <si>
    <t xml:space="preserve">            Выполнение работ по межеванию границ земельных участков</t>
  </si>
  <si>
    <t>1200110000</t>
  </si>
  <si>
    <t xml:space="preserve">            Тушение лесных (природных) пожаров на территории Камышловского муниципального района Свердловской области</t>
  </si>
  <si>
    <t>1200210000</t>
  </si>
  <si>
    <t xml:space="preserve">            Планирование и организация работ по воссозданию лесных культур, уходу за лесными культурами</t>
  </si>
  <si>
    <t>1200310000</t>
  </si>
  <si>
    <t xml:space="preserve">            Противопожарное обустройство лесов (создание и уход за минерализованными полосами, установка предупредительных аншлагов, организация мест отдыха) на территории Камышловского муниципального района Свердловской области</t>
  </si>
  <si>
    <t>1200410000</t>
  </si>
  <si>
    <t>1200510000</t>
  </si>
  <si>
    <t xml:space="preserve">            Приобретение основных средств, необходимых для обеспечения деятельности муниципального казенного учреждения Камышловского муниципального района "Камышловское районное лесничество"</t>
  </si>
  <si>
    <t>1200610000</t>
  </si>
  <si>
    <t xml:space="preserve">      Дорожное хозяйство (дорожные фонды)</t>
  </si>
  <si>
    <t xml:space="preserve">          Подпрограмма 3 Развитие транспортного комплекса</t>
  </si>
  <si>
    <t>0230110000</t>
  </si>
  <si>
    <t xml:space="preserve">            Капитальный ремонт и ремонт автомобильных дорог общего пользования местного значения вне населённых пунктов</t>
  </si>
  <si>
    <t>0230210000</t>
  </si>
  <si>
    <t xml:space="preserve">        Муниципальная программа Развитие экономического потенциала Камышловского муниципального района на период 2022-2027 годов</t>
  </si>
  <si>
    <t xml:space="preserve">          Подпрограмма 2 Развитие субъектов малого и среднего предпринимательства в Камышловском муниципальном районе</t>
  </si>
  <si>
    <t xml:space="preserve">            Пердоставление субсидий начинающим субъектам малого и среднего предпринимательства на создание и развитие бизнеса</t>
  </si>
  <si>
    <t>0120110000</t>
  </si>
  <si>
    <t xml:space="preserve">            Предоставление субсидий субъектам малого и среднего предпринимательства на приобретение оборудования в целях создания, развития, модернизации производства товаров, выполнения работ, оказания услуг</t>
  </si>
  <si>
    <t xml:space="preserve">            Организация и проведение профессиональных праздников</t>
  </si>
  <si>
    <t xml:space="preserve">            Организация и проведение конкурсов, в том числе профессионального мастерства</t>
  </si>
  <si>
    <t>0120410000</t>
  </si>
  <si>
    <t>0120510000</t>
  </si>
  <si>
    <t xml:space="preserve">          Подпрограмма 2 Развитие жилищно-коммунального комплекса</t>
  </si>
  <si>
    <t>0220000000</t>
  </si>
  <si>
    <t xml:space="preserve">            Субвенции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</si>
  <si>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0220442700</t>
  </si>
  <si>
    <t>0220710000</t>
  </si>
  <si>
    <t xml:space="preserve">            Межбюджетные трансферты бюджетам сельских поселений на разработку и реализацию инвестиционных проектов</t>
  </si>
  <si>
    <t>0220912209</t>
  </si>
  <si>
    <t xml:space="preserve">            Межбюджетные трансферты бюджетам сельским поселениям на благоустройство населённых пунктов</t>
  </si>
  <si>
    <t>0220312203</t>
  </si>
  <si>
    <t xml:space="preserve">          Подпрограмма 4. Чистая Среда</t>
  </si>
  <si>
    <t xml:space="preserve">            Межбюджетные трансферты бюджетам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</si>
  <si>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0240112401</t>
  </si>
  <si>
    <t>0240210000</t>
  </si>
  <si>
    <t>7001620Б08</t>
  </si>
  <si>
    <t>0240310000</t>
  </si>
  <si>
    <t xml:space="preserve">            Мероприятия по обращению с отходами, в том числе ликвидация мест несанкционированного размещения отходов</t>
  </si>
  <si>
    <t>0240410000</t>
  </si>
  <si>
    <t xml:space="preserve">        Муниципальная программа Развитие системы образования в Камышловском муниципальном районе на 2022-2027 годы</t>
  </si>
  <si>
    <t xml:space="preserve">          ПОДПРОГРАММА 1 Развитие системы дошкольного образования в Камышловском муниципальном районе</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</si>
  <si>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</si>
  <si>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</si>
  <si>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Подпрограмма 4 Педагогические кадры</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</si>
  <si>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калификации работников образования, обеспечивающей непрерывность и адресный подход к повышению квалификации)</t>
  </si>
  <si>
    <t xml:space="preserve">          Подпрограмма 2 Развитие системы общего образования в Камышловском муниципальном районе</t>
  </si>
  <si>
    <t xml:space="preserve">            Субсидии на реализацию мероприятий по модернизации школьных систем образования</t>
  </si>
  <si>
    <t>03206L7500</t>
  </si>
  <si>
    <t xml:space="preserve">            Обновление материально-технической базы для формирования у обучающихся современных технологических и гуманитарных навыков</t>
  </si>
  <si>
    <t>0320910000</t>
  </si>
  <si>
    <t xml:space="preserve">            Обеспечение мероприятий по оборудованию спортивных площадок в общеобразовательных организациях</t>
  </si>
  <si>
    <t>0321445Ш00</t>
  </si>
  <si>
    <t>03214S5Ш00</t>
  </si>
  <si>
    <t>03216L3040</t>
  </si>
  <si>
    <t>0321710000</t>
  </si>
  <si>
    <t>0321810000</t>
  </si>
  <si>
    <t>0321945410</t>
  </si>
  <si>
    <t>03219S5410</t>
  </si>
  <si>
    <t xml:space="preserve">            Обновление материально-технической базы для формирования у обучающихся современных технологических и гуманитарных навыков (на условиях финансирования из местного бюджета)</t>
  </si>
  <si>
    <t>032E1S5690</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</si>
  <si>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</si>
  <si>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Муниципальная программа Развитие культуры, молодежной политики и спорта на территории Камышловского муниципального района Свердловской области на 2022-2027годы</t>
  </si>
  <si>
    <t xml:space="preserve">          Подпрограмма 3 Развитие системы отдыха и оздоровления детей в Камышловском муниципальном районе</t>
  </si>
  <si>
    <t xml:space="preserve">          Подпрограмма 5 Патриотическое воспитание граждан и формирование основ безопасности жизнедеятельности обучающихся в Камышловском муниципальном районе</t>
  </si>
  <si>
    <t xml:space="preserve">            Оснащение оборудованием и инвентарем муниципальных учреждений, занимающихся патриотическим воспитанием граждан</t>
  </si>
  <si>
    <t>0350310000</t>
  </si>
  <si>
    <t>04301S8П00</t>
  </si>
  <si>
    <t>0450110000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</si>
  <si>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</si>
  <si>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0450210000</t>
  </si>
  <si>
    <t>0450348700</t>
  </si>
  <si>
    <t>04503S8700</t>
  </si>
  <si>
    <t xml:space="preserve">          Подпрограмма 6 Обеспечение реализации муниципальной программы "Развитие системы образования в Камышловском муниципальном районе на 2022-2027 годы</t>
  </si>
  <si>
    <t>0360000000</t>
  </si>
  <si>
    <t>0360110000</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</si>
  <si>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</si>
  <si>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0360210000</t>
  </si>
  <si>
    <t xml:space="preserve">            Поддержка на конкурсной основе лучших учреждений культуры</t>
  </si>
  <si>
    <t>0410810000</t>
  </si>
  <si>
    <t xml:space="preserve">          Подпрограмма 8 "Обеспечивающая подпрограмма"</t>
  </si>
  <si>
    <t>0220645762</t>
  </si>
  <si>
    <t>02206L5760</t>
  </si>
  <si>
    <t>02206S5762</t>
  </si>
  <si>
    <t xml:space="preserve">            Субсидии некоммерческим организациям (за исключение государственных (муниципальных) учреждений)</t>
  </si>
  <si>
    <t xml:space="preserve">            Предоставление ежемесячной денежной выплаты гражданам, удостоенным звания "Почетный гражданин Камышловского муниципального района"</t>
  </si>
  <si>
    <t>0800710000</t>
  </si>
  <si>
    <t xml:space="preserve">          Подпрограмма 6 Обеспечение жильем молодых семей Камышловского муниципального района</t>
  </si>
  <si>
    <t xml:space="preserve">          Подпрограмма 7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</si>
  <si>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региональных социальных выплат молодым семьям на улучшение жилищных условий</t>
  </si>
  <si>
    <t>0470149500</t>
  </si>
  <si>
    <t>04701S9500</t>
  </si>
  <si>
    <t xml:space="preserve">            Приобретение оборудования и иных материальных ценностей для деятельности ДЮСШ</t>
  </si>
  <si>
    <t>0440410000</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</si>
  <si>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</si>
  <si>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0440510000</t>
  </si>
  <si>
    <t xml:space="preserve">    МЕЖБЮДЖЕТНЫЕ ТРАНСФЕРТЫ ОБЩЕГО ХАРАКТЕРА БЮДЖЕТАМ БЮДЖЕТНОЙ СИСТЕМЫ РОССИЙСКОЙ ФЕДЕРАЦИИ</t>
  </si>
  <si>
    <t xml:space="preserve">        Муниципальная программа Управление муниципальными финансами Камышловского муниципального района с 2022 до 2027 года</t>
  </si>
  <si>
    <t xml:space="preserve">от 28.04.2022г. № 219-ПА </t>
  </si>
  <si>
    <t>к  постановлению администрации</t>
  </si>
  <si>
    <t>Отчет об исполнении расходов бюджета Камышловского муниципального района 
по разделам, подразделам, целевым статьям и видам расходов классификации расходов бюджетов Российской Федерации, 
за первый квартал 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</si>
</sst>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р_."/>
  </numFmts>
  <fonts count="50" x14ac:knownFonts="1">
    <font>
      <sz val="10"/>
      <name val="Arial"/>
    </font>
    <font>
      <sz val="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Arial"/>
      <family val="2"/>
      <charset val="204"/>
    </font>
    <font>
      <sz val="10"/>
      <color indexed="8"/>
      <name val="Arial"/>
      <family val="2"/>
      <charset val="204"/>
    </font>
    <font>
      <sz val="11"/>
      <name val="Calibri"/>
      <family val="2"/>
    </font>
    <font>
      <sz val="11"/>
      <color theme="1"/>
      <name val="Calibri"/>
      <family val="2"/>
      <charset val="204"/>
      <scheme val="minor"/>
    </font>
    <font>
      <sz val="11"/>
      <color theme="0"/>
      <name val="Calibri"/>
      <family val="2"/>
      <charset val="204"/>
      <scheme val="minor"/>
    </font>
    <font>
      <sz val="11"/>
      <name val="Calibri"/>
      <family val="2"/>
      <scheme val="minor"/>
    </font>
    <font>
      <sz val="10"/>
      <color rgb="FF000000"/>
      <name val="Arial Cyr"/>
      <family val="2"/>
    </font>
    <font>
      <b/>
      <sz val="12"/>
      <color rgb="FF000000"/>
      <name val="Arial Cyr"/>
      <family val="2"/>
    </font>
    <font>
      <b/>
      <sz val="10"/>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b/>
      <sz val="10"/>
      <color rgb="FF000000"/>
      <name val="Arial CYR"/>
    </font>
    <font>
      <sz val="10"/>
      <name val="Times New Roman"/>
      <family val="1"/>
      <charset val="204"/>
    </font>
    <font>
      <b/>
      <sz val="10"/>
      <name val="Times New Roman"/>
      <family val="1"/>
      <charset val="204"/>
    </font>
    <font>
      <sz val="10"/>
      <color rgb="FF000000"/>
      <name val="Arial Cyr"/>
    </font>
    <font>
      <sz val="10"/>
      <name val="Liberation Serif"/>
      <family val="1"/>
      <charset val="204"/>
    </font>
    <font>
      <b/>
      <sz val="10"/>
      <name val="Liberation Serif"/>
      <family val="1"/>
      <charset val="204"/>
    </font>
    <font>
      <sz val="10"/>
      <color rgb="FF000000"/>
      <name val="Liberation Serif"/>
      <family val="1"/>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0C0C0"/>
      </patternFill>
    </fill>
    <fill>
      <patternFill patternType="solid">
        <fgColor rgb="FFFFFFCC"/>
      </patternFill>
    </fill>
    <fill>
      <patternFill patternType="solid">
        <fgColor rgb="FFCCFFFF"/>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C6EFCE"/>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126">
    <xf numFmtId="0" fontId="0" fillId="0" borderId="0"/>
    <xf numFmtId="0" fontId="2" fillId="2" borderId="0" applyNumberFormat="0" applyBorder="0" applyAlignment="0" applyProtection="0"/>
    <xf numFmtId="0" fontId="22" fillId="25" borderId="0" applyNumberFormat="0" applyBorder="0" applyAlignment="0" applyProtection="0"/>
    <xf numFmtId="0" fontId="2" fillId="3" borderId="0" applyNumberFormat="0" applyBorder="0" applyAlignment="0" applyProtection="0"/>
    <xf numFmtId="0" fontId="22" fillId="26" borderId="0" applyNumberFormat="0" applyBorder="0" applyAlignment="0" applyProtection="0"/>
    <xf numFmtId="0" fontId="2" fillId="4" borderId="0" applyNumberFormat="0" applyBorder="0" applyAlignment="0" applyProtection="0"/>
    <xf numFmtId="0" fontId="22" fillId="27" borderId="0" applyNumberFormat="0" applyBorder="0" applyAlignment="0" applyProtection="0"/>
    <xf numFmtId="0" fontId="2" fillId="5" borderId="0" applyNumberFormat="0" applyBorder="0" applyAlignment="0" applyProtection="0"/>
    <xf numFmtId="0" fontId="22" fillId="28" borderId="0" applyNumberFormat="0" applyBorder="0" applyAlignment="0" applyProtection="0"/>
    <xf numFmtId="0" fontId="2" fillId="6" borderId="0" applyNumberFormat="0" applyBorder="0" applyAlignment="0" applyProtection="0"/>
    <xf numFmtId="0" fontId="22" fillId="29" borderId="0" applyNumberFormat="0" applyBorder="0" applyAlignment="0" applyProtection="0"/>
    <xf numFmtId="0" fontId="2" fillId="7" borderId="0" applyNumberFormat="0" applyBorder="0" applyAlignment="0" applyProtection="0"/>
    <xf numFmtId="0" fontId="22" fillId="30" borderId="0" applyNumberFormat="0" applyBorder="0" applyAlignment="0" applyProtection="0"/>
    <xf numFmtId="0" fontId="2" fillId="8" borderId="0" applyNumberFormat="0" applyBorder="0" applyAlignment="0" applyProtection="0"/>
    <xf numFmtId="0" fontId="22" fillId="31" borderId="0" applyNumberFormat="0" applyBorder="0" applyAlignment="0" applyProtection="0"/>
    <xf numFmtId="0" fontId="2" fillId="9" borderId="0" applyNumberFormat="0" applyBorder="0" applyAlignment="0" applyProtection="0"/>
    <xf numFmtId="0" fontId="22" fillId="32" borderId="0" applyNumberFormat="0" applyBorder="0" applyAlignment="0" applyProtection="0"/>
    <xf numFmtId="0" fontId="2" fillId="10" borderId="0" applyNumberFormat="0" applyBorder="0" applyAlignment="0" applyProtection="0"/>
    <xf numFmtId="0" fontId="22" fillId="33" borderId="0" applyNumberFormat="0" applyBorder="0" applyAlignment="0" applyProtection="0"/>
    <xf numFmtId="0" fontId="2" fillId="5" borderId="0" applyNumberFormat="0" applyBorder="0" applyAlignment="0" applyProtection="0"/>
    <xf numFmtId="0" fontId="22" fillId="34" borderId="0" applyNumberFormat="0" applyBorder="0" applyAlignment="0" applyProtection="0"/>
    <xf numFmtId="0" fontId="2" fillId="8" borderId="0" applyNumberFormat="0" applyBorder="0" applyAlignment="0" applyProtection="0"/>
    <xf numFmtId="0" fontId="22" fillId="35" borderId="0" applyNumberFormat="0" applyBorder="0" applyAlignment="0" applyProtection="0"/>
    <xf numFmtId="0" fontId="2" fillId="11" borderId="0" applyNumberFormat="0" applyBorder="0" applyAlignment="0" applyProtection="0"/>
    <xf numFmtId="0" fontId="22" fillId="36" borderId="0" applyNumberFormat="0" applyBorder="0" applyAlignment="0" applyProtection="0"/>
    <xf numFmtId="0" fontId="3" fillId="12" borderId="0" applyNumberFormat="0" applyBorder="0" applyAlignment="0" applyProtection="0"/>
    <xf numFmtId="0" fontId="23" fillId="37" borderId="0" applyNumberFormat="0" applyBorder="0" applyAlignment="0" applyProtection="0"/>
    <xf numFmtId="0" fontId="3" fillId="9" borderId="0" applyNumberFormat="0" applyBorder="0" applyAlignment="0" applyProtection="0"/>
    <xf numFmtId="0" fontId="23" fillId="38" borderId="0" applyNumberFormat="0" applyBorder="0" applyAlignment="0" applyProtection="0"/>
    <xf numFmtId="0" fontId="3" fillId="10" borderId="0" applyNumberFormat="0" applyBorder="0" applyAlignment="0" applyProtection="0"/>
    <xf numFmtId="0" fontId="23" fillId="39" borderId="0" applyNumberFormat="0" applyBorder="0" applyAlignment="0" applyProtection="0"/>
    <xf numFmtId="0" fontId="3" fillId="13" borderId="0" applyNumberFormat="0" applyBorder="0" applyAlignment="0" applyProtection="0"/>
    <xf numFmtId="0" fontId="23" fillId="40" borderId="0" applyNumberFormat="0" applyBorder="0" applyAlignment="0" applyProtection="0"/>
    <xf numFmtId="0" fontId="3" fillId="14" borderId="0" applyNumberFormat="0" applyBorder="0" applyAlignment="0" applyProtection="0"/>
    <xf numFmtId="0" fontId="23" fillId="41" borderId="0" applyNumberFormat="0" applyBorder="0" applyAlignment="0" applyProtection="0"/>
    <xf numFmtId="0" fontId="3" fillId="15" borderId="0" applyNumberFormat="0" applyBorder="0" applyAlignment="0" applyProtection="0"/>
    <xf numFmtId="0" fontId="23" fillId="42" borderId="0" applyNumberFormat="0" applyBorder="0" applyAlignment="0" applyProtection="0"/>
    <xf numFmtId="0" fontId="24" fillId="0" borderId="0"/>
    <xf numFmtId="0" fontId="24" fillId="0" borderId="0"/>
    <xf numFmtId="0" fontId="25" fillId="0" borderId="0"/>
    <xf numFmtId="0" fontId="25" fillId="0" borderId="0"/>
    <xf numFmtId="0" fontId="24" fillId="0" borderId="0"/>
    <xf numFmtId="0" fontId="25" fillId="43" borderId="0"/>
    <xf numFmtId="0" fontId="25" fillId="0" borderId="0">
      <alignment wrapText="1"/>
    </xf>
    <xf numFmtId="0" fontId="25" fillId="0" borderId="0"/>
    <xf numFmtId="0" fontId="26" fillId="0" borderId="0">
      <alignment horizontal="center" wrapText="1"/>
    </xf>
    <xf numFmtId="0" fontId="26" fillId="0" borderId="0">
      <alignment horizontal="center"/>
    </xf>
    <xf numFmtId="0" fontId="25" fillId="0" borderId="0">
      <alignment horizontal="right"/>
    </xf>
    <xf numFmtId="0" fontId="25" fillId="43" borderId="11"/>
    <xf numFmtId="0" fontId="25" fillId="0" borderId="12">
      <alignment horizontal="center" vertical="center" wrapText="1"/>
    </xf>
    <xf numFmtId="0" fontId="25" fillId="43" borderId="13"/>
    <xf numFmtId="49" fontId="25" fillId="0" borderId="12">
      <alignment horizontal="left" vertical="top" wrapText="1" indent="2"/>
    </xf>
    <xf numFmtId="49" fontId="25" fillId="0" borderId="12">
      <alignment horizontal="center" vertical="top" shrinkToFit="1"/>
    </xf>
    <xf numFmtId="4" fontId="25" fillId="0" borderId="12">
      <alignment horizontal="right" vertical="top" shrinkToFit="1"/>
    </xf>
    <xf numFmtId="10" fontId="25" fillId="0" borderId="12">
      <alignment horizontal="right" vertical="top" shrinkToFit="1"/>
    </xf>
    <xf numFmtId="0" fontId="25" fillId="43" borderId="13">
      <alignment shrinkToFit="1"/>
    </xf>
    <xf numFmtId="0" fontId="27" fillId="0" borderId="12">
      <alignment horizontal="left"/>
    </xf>
    <xf numFmtId="4" fontId="27" fillId="44" borderId="12">
      <alignment horizontal="right" vertical="top" shrinkToFit="1"/>
    </xf>
    <xf numFmtId="10" fontId="27" fillId="44" borderId="12">
      <alignment horizontal="right" vertical="top" shrinkToFit="1"/>
    </xf>
    <xf numFmtId="0" fontId="25" fillId="43" borderId="14"/>
    <xf numFmtId="0" fontId="25" fillId="0" borderId="0">
      <alignment horizontal="left" wrapText="1"/>
    </xf>
    <xf numFmtId="0" fontId="27" fillId="0" borderId="12">
      <alignment vertical="top" wrapText="1"/>
    </xf>
    <xf numFmtId="4" fontId="27" fillId="45" borderId="12">
      <alignment horizontal="right" vertical="top" shrinkToFit="1"/>
    </xf>
    <xf numFmtId="10" fontId="27" fillId="45" borderId="12">
      <alignment horizontal="right" vertical="top" shrinkToFit="1"/>
    </xf>
    <xf numFmtId="0" fontId="25" fillId="43" borderId="13">
      <alignment horizontal="center"/>
    </xf>
    <xf numFmtId="0" fontId="25" fillId="43" borderId="13">
      <alignment horizontal="left"/>
    </xf>
    <xf numFmtId="0" fontId="25" fillId="43" borderId="14">
      <alignment horizontal="center"/>
    </xf>
    <xf numFmtId="0" fontId="25" fillId="43" borderId="14">
      <alignment horizontal="left"/>
    </xf>
    <xf numFmtId="0" fontId="3" fillId="18" borderId="0" applyNumberFormat="0" applyBorder="0" applyAlignment="0" applyProtection="0"/>
    <xf numFmtId="0" fontId="23" fillId="46" borderId="0" applyNumberFormat="0" applyBorder="0" applyAlignment="0" applyProtection="0"/>
    <xf numFmtId="0" fontId="3" fillId="19" borderId="0" applyNumberFormat="0" applyBorder="0" applyAlignment="0" applyProtection="0"/>
    <xf numFmtId="0" fontId="23" fillId="47" borderId="0" applyNumberFormat="0" applyBorder="0" applyAlignment="0" applyProtection="0"/>
    <xf numFmtId="0" fontId="3" fillId="20" borderId="0" applyNumberFormat="0" applyBorder="0" applyAlignment="0" applyProtection="0"/>
    <xf numFmtId="0" fontId="23" fillId="48" borderId="0" applyNumberFormat="0" applyBorder="0" applyAlignment="0" applyProtection="0"/>
    <xf numFmtId="0" fontId="3" fillId="13" borderId="0" applyNumberFormat="0" applyBorder="0" applyAlignment="0" applyProtection="0"/>
    <xf numFmtId="0" fontId="23" fillId="49" borderId="0" applyNumberFormat="0" applyBorder="0" applyAlignment="0" applyProtection="0"/>
    <xf numFmtId="0" fontId="3" fillId="14" borderId="0" applyNumberFormat="0" applyBorder="0" applyAlignment="0" applyProtection="0"/>
    <xf numFmtId="0" fontId="23" fillId="50" borderId="0" applyNumberFormat="0" applyBorder="0" applyAlignment="0" applyProtection="0"/>
    <xf numFmtId="0" fontId="3" fillId="21" borderId="0" applyNumberFormat="0" applyBorder="0" applyAlignment="0" applyProtection="0"/>
    <xf numFmtId="0" fontId="23" fillId="51" borderId="0" applyNumberFormat="0" applyBorder="0" applyAlignment="0" applyProtection="0"/>
    <xf numFmtId="0" fontId="4" fillId="7" borderId="1" applyNumberFormat="0" applyAlignment="0" applyProtection="0"/>
    <xf numFmtId="0" fontId="28" fillId="52" borderId="15" applyNumberFormat="0" applyAlignment="0" applyProtection="0"/>
    <xf numFmtId="0" fontId="5" fillId="16" borderId="2" applyNumberFormat="0" applyAlignment="0" applyProtection="0"/>
    <xf numFmtId="0" fontId="29" fillId="53" borderId="16" applyNumberFormat="0" applyAlignment="0" applyProtection="0"/>
    <xf numFmtId="0" fontId="6" fillId="16" borderId="1" applyNumberFormat="0" applyAlignment="0" applyProtection="0"/>
    <xf numFmtId="0" fontId="30" fillId="53" borderId="15" applyNumberFormat="0" applyAlignment="0" applyProtection="0"/>
    <xf numFmtId="0" fontId="7" fillId="0" borderId="3" applyNumberFormat="0" applyFill="0" applyAlignment="0" applyProtection="0"/>
    <xf numFmtId="0" fontId="31" fillId="0" borderId="17" applyNumberFormat="0" applyFill="0" applyAlignment="0" applyProtection="0"/>
    <xf numFmtId="0" fontId="8" fillId="0" borderId="4" applyNumberFormat="0" applyFill="0" applyAlignment="0" applyProtection="0"/>
    <xf numFmtId="0" fontId="32" fillId="0" borderId="18" applyNumberFormat="0" applyFill="0" applyAlignment="0" applyProtection="0"/>
    <xf numFmtId="0" fontId="9" fillId="0" borderId="5" applyNumberFormat="0" applyFill="0" applyAlignment="0" applyProtection="0"/>
    <xf numFmtId="0" fontId="33" fillId="0" borderId="19"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20" applyNumberFormat="0" applyFill="0" applyAlignment="0" applyProtection="0"/>
    <xf numFmtId="0" fontId="11" fillId="22" borderId="7" applyNumberFormat="0" applyAlignment="0" applyProtection="0"/>
    <xf numFmtId="0" fontId="35" fillId="54" borderId="21"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3" borderId="0" applyNumberFormat="0" applyBorder="0" applyAlignment="0" applyProtection="0"/>
    <xf numFmtId="0" fontId="37" fillId="55" borderId="0" applyNumberFormat="0" applyBorder="0" applyAlignment="0" applyProtection="0"/>
    <xf numFmtId="0" fontId="22" fillId="0" borderId="0"/>
    <xf numFmtId="0" fontId="1" fillId="0" borderId="0"/>
    <xf numFmtId="0" fontId="1" fillId="24" borderId="0"/>
    <xf numFmtId="0" fontId="19" fillId="0" borderId="0"/>
    <xf numFmtId="0" fontId="20" fillId="0" borderId="0"/>
    <xf numFmtId="0" fontId="21" fillId="0" borderId="0"/>
    <xf numFmtId="0" fontId="14" fillId="3" borderId="0" applyNumberFormat="0" applyBorder="0" applyAlignment="0" applyProtection="0"/>
    <xf numFmtId="0" fontId="38" fillId="56" borderId="0" applyNumberFormat="0" applyBorder="0" applyAlignment="0" applyProtection="0"/>
    <xf numFmtId="0" fontId="15" fillId="0" borderId="0" applyNumberFormat="0" applyFill="0" applyBorder="0" applyAlignment="0" applyProtection="0"/>
    <xf numFmtId="0" fontId="39" fillId="0" borderId="0" applyNumberFormat="0" applyFill="0" applyBorder="0" applyAlignment="0" applyProtection="0"/>
    <xf numFmtId="0" fontId="1" fillId="17" borderId="8" applyNumberFormat="0" applyFont="0" applyAlignment="0" applyProtection="0"/>
    <xf numFmtId="0" fontId="22" fillId="44" borderId="22" applyNumberFormat="0" applyFont="0" applyAlignment="0" applyProtection="0"/>
    <xf numFmtId="0" fontId="16" fillId="0" borderId="9" applyNumberFormat="0" applyFill="0" applyAlignment="0" applyProtection="0"/>
    <xf numFmtId="0" fontId="40" fillId="0" borderId="23" applyNumberFormat="0" applyFill="0" applyAlignment="0" applyProtection="0"/>
    <xf numFmtId="0" fontId="17" fillId="0" borderId="0" applyNumberFormat="0" applyFill="0" applyBorder="0" applyAlignment="0" applyProtection="0"/>
    <xf numFmtId="0" fontId="41" fillId="0" borderId="0" applyNumberFormat="0" applyFill="0" applyBorder="0" applyAlignment="0" applyProtection="0"/>
    <xf numFmtId="0" fontId="18" fillId="4" borderId="0" applyNumberFormat="0" applyBorder="0" applyAlignment="0" applyProtection="0"/>
    <xf numFmtId="0" fontId="42" fillId="57" borderId="0" applyNumberFormat="0" applyBorder="0" applyAlignment="0" applyProtection="0"/>
    <xf numFmtId="0" fontId="43" fillId="0" borderId="12">
      <alignment vertical="top" wrapText="1"/>
    </xf>
    <xf numFmtId="4" fontId="43" fillId="45" borderId="12">
      <alignment horizontal="right" vertical="top" shrinkToFit="1"/>
    </xf>
    <xf numFmtId="10" fontId="43" fillId="45" borderId="12">
      <alignment horizontal="right" vertical="top" shrinkToFit="1"/>
    </xf>
    <xf numFmtId="10" fontId="43" fillId="44" borderId="12">
      <alignment horizontal="right" vertical="top" shrinkToFit="1"/>
    </xf>
    <xf numFmtId="0" fontId="43" fillId="0" borderId="12">
      <alignment vertical="top" wrapText="1"/>
    </xf>
    <xf numFmtId="0" fontId="46" fillId="0" borderId="0">
      <alignment horizontal="left" wrapText="1"/>
    </xf>
  </cellStyleXfs>
  <cellXfs count="28">
    <xf numFmtId="0" fontId="0" fillId="0" borderId="0" xfId="0"/>
    <xf numFmtId="0" fontId="44" fillId="0" borderId="0" xfId="0" applyFont="1" applyFill="1" applyAlignment="1">
      <alignment horizontal="center" vertical="top"/>
    </xf>
    <xf numFmtId="0" fontId="44" fillId="0" borderId="0" xfId="0" applyFont="1" applyFill="1" applyAlignment="1">
      <alignment vertical="top"/>
    </xf>
    <xf numFmtId="0" fontId="44" fillId="0" borderId="0" xfId="0" applyFont="1" applyFill="1"/>
    <xf numFmtId="164" fontId="44" fillId="0" borderId="0" xfId="0" applyNumberFormat="1" applyFont="1" applyFill="1" applyAlignment="1">
      <alignment vertical="top"/>
    </xf>
    <xf numFmtId="0" fontId="45" fillId="0" borderId="0" xfId="0" applyFont="1" applyFill="1"/>
    <xf numFmtId="0" fontId="47" fillId="0" borderId="0" xfId="0" applyFont="1" applyFill="1" applyAlignment="1">
      <alignment horizontal="center" vertical="top"/>
    </xf>
    <xf numFmtId="0" fontId="47" fillId="0" borderId="0" xfId="0" applyFont="1" applyFill="1" applyAlignment="1">
      <alignment horizontal="right" vertical="top"/>
    </xf>
    <xf numFmtId="0" fontId="47" fillId="0" borderId="0" xfId="0" applyFont="1" applyFill="1" applyAlignment="1">
      <alignment vertical="top"/>
    </xf>
    <xf numFmtId="0" fontId="47" fillId="0" borderId="0" xfId="0" applyFont="1" applyFill="1" applyAlignment="1">
      <alignment horizontal="right" vertical="top" wrapText="1"/>
    </xf>
    <xf numFmtId="164" fontId="47" fillId="0" borderId="0" xfId="0" applyNumberFormat="1" applyFont="1" applyFill="1" applyAlignment="1">
      <alignment vertical="top"/>
    </xf>
    <xf numFmtId="0" fontId="47" fillId="0" borderId="10" xfId="0" applyFont="1" applyFill="1" applyBorder="1" applyAlignment="1">
      <alignment vertical="top" wrapText="1"/>
    </xf>
    <xf numFmtId="0" fontId="47" fillId="0" borderId="10" xfId="0" applyFont="1" applyFill="1" applyBorder="1" applyAlignment="1">
      <alignment horizontal="center" vertical="top" wrapText="1"/>
    </xf>
    <xf numFmtId="0" fontId="47" fillId="0" borderId="10" xfId="0" applyNumberFormat="1" applyFont="1" applyFill="1" applyBorder="1" applyAlignment="1">
      <alignment horizontal="center" vertical="top"/>
    </xf>
    <xf numFmtId="0" fontId="47" fillId="0" borderId="10" xfId="0" applyNumberFormat="1" applyFont="1" applyFill="1" applyBorder="1" applyAlignment="1">
      <alignment horizontal="center" vertical="top" shrinkToFit="1"/>
    </xf>
    <xf numFmtId="0" fontId="47" fillId="0" borderId="10" xfId="0" applyFont="1" applyFill="1" applyBorder="1" applyAlignment="1">
      <alignment horizontal="center" vertical="top"/>
    </xf>
    <xf numFmtId="0" fontId="49" fillId="0" borderId="10" xfId="58" applyNumberFormat="1" applyFont="1" applyFill="1" applyBorder="1" applyAlignment="1" applyProtection="1">
      <alignment vertical="top" wrapText="1"/>
    </xf>
    <xf numFmtId="1" fontId="49" fillId="0" borderId="10" xfId="46" applyNumberFormat="1" applyFont="1" applyFill="1" applyBorder="1" applyAlignment="1" applyProtection="1">
      <alignment horizontal="center" vertical="top" shrinkToFit="1"/>
    </xf>
    <xf numFmtId="4" fontId="49" fillId="0" borderId="10" xfId="59" applyNumberFormat="1" applyFont="1" applyFill="1" applyBorder="1" applyAlignment="1" applyProtection="1">
      <alignment horizontal="right" vertical="top" shrinkToFit="1"/>
    </xf>
    <xf numFmtId="10" fontId="47" fillId="0" borderId="10" xfId="0" applyNumberFormat="1" applyFont="1" applyFill="1" applyBorder="1" applyAlignment="1">
      <alignment horizontal="center" vertical="top"/>
    </xf>
    <xf numFmtId="4" fontId="49" fillId="0" borderId="10" xfId="49" applyNumberFormat="1" applyFont="1" applyFill="1" applyBorder="1" applyAlignment="1" applyProtection="1">
      <alignment horizontal="right" vertical="top" shrinkToFit="1"/>
    </xf>
    <xf numFmtId="0" fontId="47" fillId="0" borderId="0" xfId="0" applyFont="1" applyFill="1" applyAlignment="1">
      <alignment horizontal="left"/>
    </xf>
    <xf numFmtId="0" fontId="47" fillId="0" borderId="0" xfId="0" applyFont="1" applyFill="1" applyAlignment="1">
      <alignment horizontal="left" vertical="top"/>
    </xf>
    <xf numFmtId="0" fontId="49" fillId="0" borderId="10" xfId="47" applyNumberFormat="1" applyFont="1" applyFill="1" applyBorder="1" applyAlignment="1" applyProtection="1">
      <alignment horizontal="left"/>
    </xf>
    <xf numFmtId="0" fontId="49" fillId="0" borderId="10" xfId="47" applyFont="1" applyFill="1" applyBorder="1" applyAlignment="1">
      <alignment horizontal="left"/>
    </xf>
    <xf numFmtId="0" fontId="48" fillId="0" borderId="0" xfId="0" applyFont="1" applyFill="1" applyAlignment="1">
      <alignment horizontal="center" vertical="top" wrapText="1"/>
    </xf>
    <xf numFmtId="0" fontId="48" fillId="0" borderId="0" xfId="0" applyFont="1" applyFill="1" applyAlignment="1">
      <alignment vertical="top" wrapText="1"/>
    </xf>
    <xf numFmtId="0" fontId="47" fillId="0" borderId="10" xfId="0" applyFont="1" applyFill="1" applyBorder="1" applyAlignment="1">
      <alignment horizontal="center" vertical="top" wrapText="1"/>
    </xf>
  </cellXfs>
  <cellStyles count="12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br" xfId="37"/>
    <cellStyle name="col" xfId="38"/>
    <cellStyle name="style0" xfId="39"/>
    <cellStyle name="td" xfId="40"/>
    <cellStyle name="tr" xfId="41"/>
    <cellStyle name="xl21" xfId="42"/>
    <cellStyle name="xl22" xfId="43"/>
    <cellStyle name="xl23" xfId="44"/>
    <cellStyle name="xl24" xfId="45"/>
    <cellStyle name="xl25" xfId="46"/>
    <cellStyle name="xl26" xfId="47"/>
    <cellStyle name="xl27" xfId="48"/>
    <cellStyle name="xl28" xfId="49"/>
    <cellStyle name="xl29" xfId="50"/>
    <cellStyle name="xl30" xfId="51"/>
    <cellStyle name="xl31" xfId="52"/>
    <cellStyle name="xl32" xfId="53"/>
    <cellStyle name="xl33" xfId="54"/>
    <cellStyle name="xl34" xfId="55"/>
    <cellStyle name="xl35" xfId="56"/>
    <cellStyle name="xl36" xfId="57"/>
    <cellStyle name="xl37" xfId="58"/>
    <cellStyle name="xl38" xfId="59"/>
    <cellStyle name="xl39" xfId="60"/>
    <cellStyle name="xl40" xfId="61"/>
    <cellStyle name="xl41" xfId="62"/>
    <cellStyle name="xl42" xfId="63"/>
    <cellStyle name="xl43" xfId="64"/>
    <cellStyle name="xl44" xfId="65"/>
    <cellStyle name="xl45" xfId="66"/>
    <cellStyle name="xl46" xfId="67"/>
    <cellStyle name="xl54" xfId="125"/>
    <cellStyle name="xl55" xfId="123"/>
    <cellStyle name="xl60" xfId="120"/>
    <cellStyle name="xl61" xfId="124"/>
    <cellStyle name="xl63" xfId="121"/>
    <cellStyle name="xl64" xfId="122"/>
    <cellStyle name="Акцент1" xfId="68" builtinId="29" customBuiltin="1"/>
    <cellStyle name="Акцент1 2" xfId="69"/>
    <cellStyle name="Акцент2" xfId="70" builtinId="33" customBuiltin="1"/>
    <cellStyle name="Акцент2 2" xfId="71"/>
    <cellStyle name="Акцент3" xfId="72" builtinId="37" customBuiltin="1"/>
    <cellStyle name="Акцент3 2" xfId="73"/>
    <cellStyle name="Акцент4" xfId="74" builtinId="41" customBuiltin="1"/>
    <cellStyle name="Акцент4 2" xfId="75"/>
    <cellStyle name="Акцент5" xfId="76" builtinId="45" customBuiltin="1"/>
    <cellStyle name="Акцент5 2" xfId="77"/>
    <cellStyle name="Акцент6" xfId="78" builtinId="49" customBuiltin="1"/>
    <cellStyle name="Акцент6 2" xfId="79"/>
    <cellStyle name="Ввод " xfId="80" builtinId="20" customBuiltin="1"/>
    <cellStyle name="Ввод  2" xfId="81"/>
    <cellStyle name="Вывод" xfId="82" builtinId="21" customBuiltin="1"/>
    <cellStyle name="Вывод 2" xfId="83"/>
    <cellStyle name="Вычисление" xfId="84" builtinId="22" customBuiltin="1"/>
    <cellStyle name="Вычисление 2" xfId="85"/>
    <cellStyle name="Заголовок 1" xfId="86" builtinId="16" customBuiltin="1"/>
    <cellStyle name="Заголовок 1 2" xfId="87"/>
    <cellStyle name="Заголовок 2" xfId="88" builtinId="17" customBuiltin="1"/>
    <cellStyle name="Заголовок 2 2" xfId="89"/>
    <cellStyle name="Заголовок 3" xfId="90" builtinId="18" customBuiltin="1"/>
    <cellStyle name="Заголовок 3 2" xfId="91"/>
    <cellStyle name="Заголовок 4" xfId="92" builtinId="19" customBuiltin="1"/>
    <cellStyle name="Заголовок 4 2" xfId="93"/>
    <cellStyle name="Итог" xfId="94" builtinId="25" customBuiltin="1"/>
    <cellStyle name="Итог 2" xfId="95"/>
    <cellStyle name="Контрольная ячейка" xfId="96" builtinId="23" customBuiltin="1"/>
    <cellStyle name="Контрольная ячейка 2" xfId="97"/>
    <cellStyle name="Название" xfId="98" builtinId="15" customBuiltin="1"/>
    <cellStyle name="Название 2" xfId="99"/>
    <cellStyle name="Нейтральный" xfId="100" builtinId="28" customBuiltin="1"/>
    <cellStyle name="Нейтральный 2" xfId="101"/>
    <cellStyle name="Обычный" xfId="0" builtinId="0"/>
    <cellStyle name="Обычный 2" xfId="102"/>
    <cellStyle name="Обычный 3" xfId="103"/>
    <cellStyle name="Обычный 4" xfId="104"/>
    <cellStyle name="Обычный 5" xfId="105"/>
    <cellStyle name="Обычный 6" xfId="106"/>
    <cellStyle name="Обычный 7" xfId="107"/>
    <cellStyle name="Плохой" xfId="108" builtinId="27" customBuiltin="1"/>
    <cellStyle name="Плохой 2" xfId="109"/>
    <cellStyle name="Пояснение" xfId="110" builtinId="53" customBuiltin="1"/>
    <cellStyle name="Пояснение 2" xfId="111"/>
    <cellStyle name="Примечание" xfId="112" builtinId="10" customBuiltin="1"/>
    <cellStyle name="Примечание 2" xfId="113"/>
    <cellStyle name="Связанная ячейка" xfId="114" builtinId="24" customBuiltin="1"/>
    <cellStyle name="Связанная ячейка 2" xfId="115"/>
    <cellStyle name="Текст предупреждения" xfId="116" builtinId="11" customBuiltin="1"/>
    <cellStyle name="Текст предупреждения 2" xfId="117"/>
    <cellStyle name="Хороший" xfId="118" builtinId="26" customBuiltin="1"/>
    <cellStyle name="Хороший 2" xfId="1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6"/>
  <sheetViews>
    <sheetView tabSelected="1" workbookViewId="0">
      <selection activeCell="A5" sqref="A5:H5"/>
    </sheetView>
  </sheetViews>
  <sheetFormatPr defaultColWidth="9.140625" defaultRowHeight="12.75" x14ac:dyDescent="0.2"/>
  <cols>
    <col min="1" max="1" width="6.28515625" style="1" customWidth="1"/>
    <col min="2" max="2" width="59.140625" style="2" customWidth="1"/>
    <col min="3" max="3" width="7.5703125" style="2" customWidth="1"/>
    <col min="4" max="4" width="12.140625" style="4" customWidth="1"/>
    <col min="5" max="5" width="8" style="2" customWidth="1"/>
    <col min="6" max="6" width="16.85546875" style="2" customWidth="1"/>
    <col min="7" max="8" width="14.7109375" style="1" customWidth="1"/>
    <col min="9" max="16384" width="9.140625" style="3"/>
  </cols>
  <sheetData>
    <row r="1" spans="1:8" ht="12" customHeight="1" x14ac:dyDescent="0.2">
      <c r="A1" s="6"/>
      <c r="B1" s="7"/>
      <c r="C1" s="7"/>
      <c r="D1" s="8"/>
      <c r="E1" s="9"/>
      <c r="F1" s="21" t="s">
        <v>382</v>
      </c>
      <c r="G1" s="21"/>
      <c r="H1" s="21"/>
    </row>
    <row r="2" spans="1:8" ht="12.75" customHeight="1" x14ac:dyDescent="0.2">
      <c r="A2" s="6"/>
      <c r="B2" s="7"/>
      <c r="C2" s="7"/>
      <c r="D2" s="8"/>
      <c r="E2" s="9"/>
      <c r="F2" s="21" t="s">
        <v>560</v>
      </c>
      <c r="G2" s="21"/>
      <c r="H2" s="21"/>
    </row>
    <row r="3" spans="1:8" ht="11.25" customHeight="1" x14ac:dyDescent="0.2">
      <c r="A3" s="6"/>
      <c r="B3" s="7"/>
      <c r="C3" s="7"/>
      <c r="D3" s="8"/>
      <c r="E3" s="9"/>
      <c r="F3" s="21" t="s">
        <v>381</v>
      </c>
      <c r="G3" s="21"/>
      <c r="H3" s="21"/>
    </row>
    <row r="4" spans="1:8" x14ac:dyDescent="0.2">
      <c r="A4" s="6"/>
      <c r="B4" s="8"/>
      <c r="C4" s="8"/>
      <c r="D4" s="10"/>
      <c r="E4" s="8"/>
      <c r="F4" s="22" t="s">
        <v>559</v>
      </c>
      <c r="G4" s="22"/>
      <c r="H4" s="22"/>
    </row>
    <row r="5" spans="1:8" ht="39" customHeight="1" x14ac:dyDescent="0.2">
      <c r="A5" s="25" t="s">
        <v>561</v>
      </c>
      <c r="B5" s="25"/>
      <c r="C5" s="25"/>
      <c r="D5" s="25"/>
      <c r="E5" s="25"/>
      <c r="F5" s="25"/>
      <c r="G5" s="25"/>
      <c r="H5" s="26"/>
    </row>
    <row r="6" spans="1:8" x14ac:dyDescent="0.2">
      <c r="A6" s="6"/>
      <c r="B6" s="8"/>
      <c r="C6" s="8"/>
      <c r="D6" s="10"/>
      <c r="E6" s="8"/>
      <c r="F6" s="8"/>
      <c r="G6" s="6"/>
      <c r="H6" s="6"/>
    </row>
    <row r="7" spans="1:8" ht="68.25" customHeight="1" x14ac:dyDescent="0.2">
      <c r="A7" s="27" t="s">
        <v>17</v>
      </c>
      <c r="B7" s="27" t="s">
        <v>22</v>
      </c>
      <c r="C7" s="27" t="s">
        <v>18</v>
      </c>
      <c r="D7" s="27" t="s">
        <v>16</v>
      </c>
      <c r="E7" s="27" t="s">
        <v>23</v>
      </c>
      <c r="F7" s="27" t="s">
        <v>383</v>
      </c>
      <c r="G7" s="11" t="s">
        <v>0</v>
      </c>
      <c r="H7" s="11" t="s">
        <v>74</v>
      </c>
    </row>
    <row r="8" spans="1:8" ht="63.75" hidden="1" customHeight="1" x14ac:dyDescent="0.2">
      <c r="A8" s="27"/>
      <c r="B8" s="27"/>
      <c r="C8" s="27"/>
      <c r="D8" s="27"/>
      <c r="E8" s="27"/>
      <c r="F8" s="27"/>
      <c r="G8" s="12" t="s">
        <v>3</v>
      </c>
      <c r="H8" s="12" t="s">
        <v>195</v>
      </c>
    </row>
    <row r="9" spans="1:8" x14ac:dyDescent="0.2">
      <c r="A9" s="13">
        <v>1</v>
      </c>
      <c r="B9" s="13">
        <v>2</v>
      </c>
      <c r="C9" s="14" t="s">
        <v>19</v>
      </c>
      <c r="D9" s="14" t="s">
        <v>20</v>
      </c>
      <c r="E9" s="14" t="s">
        <v>21</v>
      </c>
      <c r="F9" s="14">
        <v>5</v>
      </c>
      <c r="G9" s="14">
        <v>7</v>
      </c>
      <c r="H9" s="14">
        <v>8</v>
      </c>
    </row>
    <row r="10" spans="1:8" x14ac:dyDescent="0.2">
      <c r="A10" s="15">
        <v>1</v>
      </c>
      <c r="B10" s="16" t="s">
        <v>58</v>
      </c>
      <c r="C10" s="17" t="s">
        <v>25</v>
      </c>
      <c r="D10" s="17" t="s">
        <v>96</v>
      </c>
      <c r="E10" s="17" t="s">
        <v>24</v>
      </c>
      <c r="F10" s="18">
        <v>123555321.03</v>
      </c>
      <c r="G10" s="18">
        <v>31337203.620000001</v>
      </c>
      <c r="H10" s="19">
        <f>G10/F10</f>
        <v>0.25362892798757841</v>
      </c>
    </row>
    <row r="11" spans="1:8" ht="25.5" x14ac:dyDescent="0.2">
      <c r="A11" s="15">
        <f>A10+1</f>
        <v>2</v>
      </c>
      <c r="B11" s="16" t="s">
        <v>59</v>
      </c>
      <c r="C11" s="17" t="s">
        <v>26</v>
      </c>
      <c r="D11" s="17" t="s">
        <v>96</v>
      </c>
      <c r="E11" s="17" t="s">
        <v>24</v>
      </c>
      <c r="F11" s="18">
        <v>2919595</v>
      </c>
      <c r="G11" s="18">
        <v>1269836.1100000001</v>
      </c>
      <c r="H11" s="19">
        <f t="shared" ref="H11:H74" si="0">G11/F11</f>
        <v>0.43493570512348462</v>
      </c>
    </row>
    <row r="12" spans="1:8" ht="38.25" x14ac:dyDescent="0.2">
      <c r="A12" s="15">
        <f t="shared" ref="A12:A75" si="1">A11+1</f>
        <v>3</v>
      </c>
      <c r="B12" s="16" t="s">
        <v>384</v>
      </c>
      <c r="C12" s="17" t="s">
        <v>26</v>
      </c>
      <c r="D12" s="17" t="s">
        <v>99</v>
      </c>
      <c r="E12" s="17" t="s">
        <v>24</v>
      </c>
      <c r="F12" s="18">
        <v>2919595</v>
      </c>
      <c r="G12" s="18">
        <v>1269836.1100000001</v>
      </c>
      <c r="H12" s="19">
        <f t="shared" si="0"/>
        <v>0.43493570512348462</v>
      </c>
    </row>
    <row r="13" spans="1:8" x14ac:dyDescent="0.2">
      <c r="A13" s="15">
        <f t="shared" si="1"/>
        <v>4</v>
      </c>
      <c r="B13" s="16" t="s">
        <v>213</v>
      </c>
      <c r="C13" s="17" t="s">
        <v>26</v>
      </c>
      <c r="D13" s="17" t="s">
        <v>385</v>
      </c>
      <c r="E13" s="17" t="s">
        <v>24</v>
      </c>
      <c r="F13" s="18">
        <v>2919595</v>
      </c>
      <c r="G13" s="18">
        <v>1269836.1100000001</v>
      </c>
      <c r="H13" s="19">
        <f t="shared" si="0"/>
        <v>0.43493570512348462</v>
      </c>
    </row>
    <row r="14" spans="1:8" ht="25.5" x14ac:dyDescent="0.2">
      <c r="A14" s="15">
        <f t="shared" si="1"/>
        <v>5</v>
      </c>
      <c r="B14" s="16" t="s">
        <v>214</v>
      </c>
      <c r="C14" s="17" t="s">
        <v>26</v>
      </c>
      <c r="D14" s="17" t="s">
        <v>385</v>
      </c>
      <c r="E14" s="17" t="s">
        <v>75</v>
      </c>
      <c r="F14" s="18">
        <v>2919595</v>
      </c>
      <c r="G14" s="18">
        <v>1269836.1100000001</v>
      </c>
      <c r="H14" s="19">
        <f t="shared" si="0"/>
        <v>0.43493570512348462</v>
      </c>
    </row>
    <row r="15" spans="1:8" ht="38.25" x14ac:dyDescent="0.2">
      <c r="A15" s="15">
        <f t="shared" si="1"/>
        <v>6</v>
      </c>
      <c r="B15" s="16" t="s">
        <v>60</v>
      </c>
      <c r="C15" s="17" t="s">
        <v>27</v>
      </c>
      <c r="D15" s="17" t="s">
        <v>96</v>
      </c>
      <c r="E15" s="17" t="s">
        <v>24</v>
      </c>
      <c r="F15" s="18">
        <v>4095160</v>
      </c>
      <c r="G15" s="18">
        <v>893924.16</v>
      </c>
      <c r="H15" s="19">
        <f t="shared" si="0"/>
        <v>0.21828796921243615</v>
      </c>
    </row>
    <row r="16" spans="1:8" ht="38.25" x14ac:dyDescent="0.2">
      <c r="A16" s="15">
        <f t="shared" si="1"/>
        <v>7</v>
      </c>
      <c r="B16" s="16" t="s">
        <v>384</v>
      </c>
      <c r="C16" s="17" t="s">
        <v>27</v>
      </c>
      <c r="D16" s="17" t="s">
        <v>99</v>
      </c>
      <c r="E16" s="17" t="s">
        <v>24</v>
      </c>
      <c r="F16" s="18">
        <v>4095160</v>
      </c>
      <c r="G16" s="18">
        <v>893924.16</v>
      </c>
      <c r="H16" s="19">
        <f t="shared" si="0"/>
        <v>0.21828796921243615</v>
      </c>
    </row>
    <row r="17" spans="1:8" ht="25.5" x14ac:dyDescent="0.2">
      <c r="A17" s="15">
        <f t="shared" si="1"/>
        <v>8</v>
      </c>
      <c r="B17" s="16" t="s">
        <v>215</v>
      </c>
      <c r="C17" s="17" t="s">
        <v>27</v>
      </c>
      <c r="D17" s="17" t="s">
        <v>386</v>
      </c>
      <c r="E17" s="17" t="s">
        <v>24</v>
      </c>
      <c r="F17" s="18">
        <v>2044132</v>
      </c>
      <c r="G17" s="18">
        <v>426888.64</v>
      </c>
      <c r="H17" s="19">
        <f t="shared" si="0"/>
        <v>0.20883614169730721</v>
      </c>
    </row>
    <row r="18" spans="1:8" ht="25.5" x14ac:dyDescent="0.2">
      <c r="A18" s="15">
        <f t="shared" si="1"/>
        <v>9</v>
      </c>
      <c r="B18" s="16" t="s">
        <v>214</v>
      </c>
      <c r="C18" s="17" t="s">
        <v>27</v>
      </c>
      <c r="D18" s="17" t="s">
        <v>386</v>
      </c>
      <c r="E18" s="17" t="s">
        <v>75</v>
      </c>
      <c r="F18" s="18">
        <v>1970528</v>
      </c>
      <c r="G18" s="18">
        <v>425988.64</v>
      </c>
      <c r="H18" s="19">
        <f t="shared" si="0"/>
        <v>0.2161799477094464</v>
      </c>
    </row>
    <row r="19" spans="1:8" ht="25.5" x14ac:dyDescent="0.2">
      <c r="A19" s="15">
        <f t="shared" si="1"/>
        <v>10</v>
      </c>
      <c r="B19" s="16" t="s">
        <v>216</v>
      </c>
      <c r="C19" s="17" t="s">
        <v>27</v>
      </c>
      <c r="D19" s="17" t="s">
        <v>386</v>
      </c>
      <c r="E19" s="17" t="s">
        <v>76</v>
      </c>
      <c r="F19" s="18">
        <v>73604</v>
      </c>
      <c r="G19" s="18">
        <v>900</v>
      </c>
      <c r="H19" s="19">
        <f t="shared" si="0"/>
        <v>1.2227596326286614E-2</v>
      </c>
    </row>
    <row r="20" spans="1:8" ht="25.5" x14ac:dyDescent="0.2">
      <c r="A20" s="15">
        <f t="shared" si="1"/>
        <v>11</v>
      </c>
      <c r="B20" s="16" t="s">
        <v>217</v>
      </c>
      <c r="C20" s="17" t="s">
        <v>27</v>
      </c>
      <c r="D20" s="17" t="s">
        <v>100</v>
      </c>
      <c r="E20" s="17" t="s">
        <v>24</v>
      </c>
      <c r="F20" s="18">
        <v>1871028</v>
      </c>
      <c r="G20" s="18">
        <v>439035.52</v>
      </c>
      <c r="H20" s="19">
        <f t="shared" si="0"/>
        <v>0.23464935853445273</v>
      </c>
    </row>
    <row r="21" spans="1:8" ht="25.5" x14ac:dyDescent="0.2">
      <c r="A21" s="15">
        <f t="shared" si="1"/>
        <v>12</v>
      </c>
      <c r="B21" s="16" t="s">
        <v>214</v>
      </c>
      <c r="C21" s="17" t="s">
        <v>27</v>
      </c>
      <c r="D21" s="17" t="s">
        <v>100</v>
      </c>
      <c r="E21" s="17" t="s">
        <v>75</v>
      </c>
      <c r="F21" s="18">
        <v>1871028</v>
      </c>
      <c r="G21" s="18">
        <v>439035.52</v>
      </c>
      <c r="H21" s="19">
        <f t="shared" si="0"/>
        <v>0.23464935853445273</v>
      </c>
    </row>
    <row r="22" spans="1:8" ht="25.5" x14ac:dyDescent="0.2">
      <c r="A22" s="15">
        <f t="shared" si="1"/>
        <v>13</v>
      </c>
      <c r="B22" s="16" t="s">
        <v>218</v>
      </c>
      <c r="C22" s="17" t="s">
        <v>27</v>
      </c>
      <c r="D22" s="17" t="s">
        <v>206</v>
      </c>
      <c r="E22" s="17" t="s">
        <v>24</v>
      </c>
      <c r="F22" s="18">
        <v>180000</v>
      </c>
      <c r="G22" s="18">
        <v>28000</v>
      </c>
      <c r="H22" s="19">
        <f t="shared" si="0"/>
        <v>0.15555555555555556</v>
      </c>
    </row>
    <row r="23" spans="1:8" ht="25.5" x14ac:dyDescent="0.2">
      <c r="A23" s="15">
        <f t="shared" si="1"/>
        <v>14</v>
      </c>
      <c r="B23" s="16" t="s">
        <v>214</v>
      </c>
      <c r="C23" s="17" t="s">
        <v>27</v>
      </c>
      <c r="D23" s="17" t="s">
        <v>206</v>
      </c>
      <c r="E23" s="17" t="s">
        <v>75</v>
      </c>
      <c r="F23" s="18">
        <v>180000</v>
      </c>
      <c r="G23" s="18">
        <v>28000</v>
      </c>
      <c r="H23" s="19">
        <f t="shared" si="0"/>
        <v>0.15555555555555556</v>
      </c>
    </row>
    <row r="24" spans="1:8" ht="38.25" x14ac:dyDescent="0.2">
      <c r="A24" s="15">
        <f t="shared" si="1"/>
        <v>15</v>
      </c>
      <c r="B24" s="16" t="s">
        <v>61</v>
      </c>
      <c r="C24" s="17" t="s">
        <v>28</v>
      </c>
      <c r="D24" s="17" t="s">
        <v>96</v>
      </c>
      <c r="E24" s="17" t="s">
        <v>24</v>
      </c>
      <c r="F24" s="18">
        <v>32986354</v>
      </c>
      <c r="G24" s="18">
        <v>7367232.3600000003</v>
      </c>
      <c r="H24" s="19">
        <f t="shared" si="0"/>
        <v>0.22334182068136418</v>
      </c>
    </row>
    <row r="25" spans="1:8" ht="38.25" x14ac:dyDescent="0.2">
      <c r="A25" s="15">
        <f t="shared" si="1"/>
        <v>16</v>
      </c>
      <c r="B25" s="16" t="s">
        <v>384</v>
      </c>
      <c r="C25" s="17" t="s">
        <v>28</v>
      </c>
      <c r="D25" s="17" t="s">
        <v>99</v>
      </c>
      <c r="E25" s="17" t="s">
        <v>24</v>
      </c>
      <c r="F25" s="18">
        <v>32986354</v>
      </c>
      <c r="G25" s="18">
        <v>7367232.3600000003</v>
      </c>
      <c r="H25" s="19">
        <f t="shared" si="0"/>
        <v>0.22334182068136418</v>
      </c>
    </row>
    <row r="26" spans="1:8" ht="25.5" x14ac:dyDescent="0.2">
      <c r="A26" s="15">
        <f t="shared" si="1"/>
        <v>17</v>
      </c>
      <c r="B26" s="16" t="s">
        <v>215</v>
      </c>
      <c r="C26" s="17" t="s">
        <v>28</v>
      </c>
      <c r="D26" s="17" t="s">
        <v>386</v>
      </c>
      <c r="E26" s="17" t="s">
        <v>24</v>
      </c>
      <c r="F26" s="18">
        <v>32986354</v>
      </c>
      <c r="G26" s="18">
        <v>7367232.3600000003</v>
      </c>
      <c r="H26" s="19">
        <f t="shared" si="0"/>
        <v>0.22334182068136418</v>
      </c>
    </row>
    <row r="27" spans="1:8" ht="25.5" x14ac:dyDescent="0.2">
      <c r="A27" s="15">
        <f t="shared" si="1"/>
        <v>18</v>
      </c>
      <c r="B27" s="16" t="s">
        <v>214</v>
      </c>
      <c r="C27" s="17" t="s">
        <v>28</v>
      </c>
      <c r="D27" s="17" t="s">
        <v>386</v>
      </c>
      <c r="E27" s="17" t="s">
        <v>75</v>
      </c>
      <c r="F27" s="18">
        <v>32940354</v>
      </c>
      <c r="G27" s="18">
        <v>7361351.2800000003</v>
      </c>
      <c r="H27" s="19">
        <f t="shared" si="0"/>
        <v>0.22347517212474402</v>
      </c>
    </row>
    <row r="28" spans="1:8" ht="25.5" x14ac:dyDescent="0.2">
      <c r="A28" s="15">
        <f t="shared" si="1"/>
        <v>19</v>
      </c>
      <c r="B28" s="16" t="s">
        <v>216</v>
      </c>
      <c r="C28" s="17" t="s">
        <v>28</v>
      </c>
      <c r="D28" s="17" t="s">
        <v>386</v>
      </c>
      <c r="E28" s="17" t="s">
        <v>76</v>
      </c>
      <c r="F28" s="18">
        <v>46000</v>
      </c>
      <c r="G28" s="18">
        <v>5881.08</v>
      </c>
      <c r="H28" s="19">
        <f t="shared" si="0"/>
        <v>0.1278495652173913</v>
      </c>
    </row>
    <row r="29" spans="1:8" ht="25.5" x14ac:dyDescent="0.2">
      <c r="A29" s="15">
        <f t="shared" si="1"/>
        <v>20</v>
      </c>
      <c r="B29" s="16" t="s">
        <v>62</v>
      </c>
      <c r="C29" s="17" t="s">
        <v>29</v>
      </c>
      <c r="D29" s="17" t="s">
        <v>96</v>
      </c>
      <c r="E29" s="17" t="s">
        <v>24</v>
      </c>
      <c r="F29" s="18">
        <v>20377018.23</v>
      </c>
      <c r="G29" s="18">
        <v>5242383.49</v>
      </c>
      <c r="H29" s="19">
        <f t="shared" si="0"/>
        <v>0.25726941159045136</v>
      </c>
    </row>
    <row r="30" spans="1:8" ht="38.25" x14ac:dyDescent="0.2">
      <c r="A30" s="15">
        <f t="shared" si="1"/>
        <v>21</v>
      </c>
      <c r="B30" s="16" t="s">
        <v>384</v>
      </c>
      <c r="C30" s="17" t="s">
        <v>29</v>
      </c>
      <c r="D30" s="17" t="s">
        <v>99</v>
      </c>
      <c r="E30" s="17" t="s">
        <v>24</v>
      </c>
      <c r="F30" s="18">
        <v>20377018.23</v>
      </c>
      <c r="G30" s="18">
        <v>5242383.49</v>
      </c>
      <c r="H30" s="19">
        <f t="shared" si="0"/>
        <v>0.25726941159045136</v>
      </c>
    </row>
    <row r="31" spans="1:8" ht="25.5" x14ac:dyDescent="0.2">
      <c r="A31" s="15">
        <f t="shared" si="1"/>
        <v>22</v>
      </c>
      <c r="B31" s="16" t="s">
        <v>215</v>
      </c>
      <c r="C31" s="17" t="s">
        <v>29</v>
      </c>
      <c r="D31" s="17" t="s">
        <v>386</v>
      </c>
      <c r="E31" s="17" t="s">
        <v>24</v>
      </c>
      <c r="F31" s="18">
        <v>18508403.23</v>
      </c>
      <c r="G31" s="18">
        <v>5002540.83</v>
      </c>
      <c r="H31" s="19">
        <f t="shared" si="0"/>
        <v>0.27028484131421204</v>
      </c>
    </row>
    <row r="32" spans="1:8" ht="25.5" x14ac:dyDescent="0.2">
      <c r="A32" s="15">
        <f t="shared" si="1"/>
        <v>23</v>
      </c>
      <c r="B32" s="16" t="s">
        <v>214</v>
      </c>
      <c r="C32" s="17" t="s">
        <v>29</v>
      </c>
      <c r="D32" s="17" t="s">
        <v>386</v>
      </c>
      <c r="E32" s="17" t="s">
        <v>75</v>
      </c>
      <c r="F32" s="18">
        <v>16508403.23</v>
      </c>
      <c r="G32" s="18">
        <v>3900640.72</v>
      </c>
      <c r="H32" s="19">
        <f t="shared" si="0"/>
        <v>0.23628213253911415</v>
      </c>
    </row>
    <row r="33" spans="1:8" ht="25.5" x14ac:dyDescent="0.2">
      <c r="A33" s="15">
        <f t="shared" si="1"/>
        <v>24</v>
      </c>
      <c r="B33" s="16" t="s">
        <v>216</v>
      </c>
      <c r="C33" s="17" t="s">
        <v>29</v>
      </c>
      <c r="D33" s="17" t="s">
        <v>386</v>
      </c>
      <c r="E33" s="17" t="s">
        <v>76</v>
      </c>
      <c r="F33" s="18">
        <v>2000000</v>
      </c>
      <c r="G33" s="18">
        <v>1101900.1100000001</v>
      </c>
      <c r="H33" s="19">
        <f t="shared" si="0"/>
        <v>0.55095005500000005</v>
      </c>
    </row>
    <row r="34" spans="1:8" ht="25.5" x14ac:dyDescent="0.2">
      <c r="A34" s="15">
        <f t="shared" si="1"/>
        <v>25</v>
      </c>
      <c r="B34" s="16" t="s">
        <v>387</v>
      </c>
      <c r="C34" s="17" t="s">
        <v>29</v>
      </c>
      <c r="D34" s="17" t="s">
        <v>388</v>
      </c>
      <c r="E34" s="17" t="s">
        <v>24</v>
      </c>
      <c r="F34" s="18">
        <v>1868615</v>
      </c>
      <c r="G34" s="18">
        <v>239842.66</v>
      </c>
      <c r="H34" s="19">
        <f t="shared" si="0"/>
        <v>0.12835317066383392</v>
      </c>
    </row>
    <row r="35" spans="1:8" ht="25.5" x14ac:dyDescent="0.2">
      <c r="A35" s="15">
        <f t="shared" si="1"/>
        <v>26</v>
      </c>
      <c r="B35" s="16" t="s">
        <v>214</v>
      </c>
      <c r="C35" s="17" t="s">
        <v>29</v>
      </c>
      <c r="D35" s="17" t="s">
        <v>388</v>
      </c>
      <c r="E35" s="17" t="s">
        <v>75</v>
      </c>
      <c r="F35" s="18">
        <v>1868615</v>
      </c>
      <c r="G35" s="18">
        <v>239842.66</v>
      </c>
      <c r="H35" s="19">
        <f t="shared" si="0"/>
        <v>0.12835317066383392</v>
      </c>
    </row>
    <row r="36" spans="1:8" x14ac:dyDescent="0.2">
      <c r="A36" s="15">
        <f t="shared" si="1"/>
        <v>27</v>
      </c>
      <c r="B36" s="16" t="s">
        <v>389</v>
      </c>
      <c r="C36" s="17" t="s">
        <v>390</v>
      </c>
      <c r="D36" s="17" t="s">
        <v>96</v>
      </c>
      <c r="E36" s="17" t="s">
        <v>24</v>
      </c>
      <c r="F36" s="18">
        <v>2099500</v>
      </c>
      <c r="G36" s="18">
        <v>0</v>
      </c>
      <c r="H36" s="19">
        <f t="shared" si="0"/>
        <v>0</v>
      </c>
    </row>
    <row r="37" spans="1:8" x14ac:dyDescent="0.2">
      <c r="A37" s="15">
        <f t="shared" si="1"/>
        <v>28</v>
      </c>
      <c r="B37" s="16" t="s">
        <v>95</v>
      </c>
      <c r="C37" s="17" t="s">
        <v>390</v>
      </c>
      <c r="D37" s="17" t="s">
        <v>97</v>
      </c>
      <c r="E37" s="17" t="s">
        <v>24</v>
      </c>
      <c r="F37" s="18">
        <v>2099500</v>
      </c>
      <c r="G37" s="18">
        <v>0</v>
      </c>
      <c r="H37" s="19">
        <f t="shared" si="0"/>
        <v>0</v>
      </c>
    </row>
    <row r="38" spans="1:8" x14ac:dyDescent="0.2">
      <c r="A38" s="15">
        <f t="shared" si="1"/>
        <v>29</v>
      </c>
      <c r="B38" s="16" t="s">
        <v>391</v>
      </c>
      <c r="C38" s="17" t="s">
        <v>390</v>
      </c>
      <c r="D38" s="17" t="s">
        <v>392</v>
      </c>
      <c r="E38" s="17" t="s">
        <v>24</v>
      </c>
      <c r="F38" s="18">
        <v>2099500</v>
      </c>
      <c r="G38" s="18">
        <v>0</v>
      </c>
      <c r="H38" s="19">
        <f t="shared" si="0"/>
        <v>0</v>
      </c>
    </row>
    <row r="39" spans="1:8" x14ac:dyDescent="0.2">
      <c r="A39" s="15">
        <f t="shared" si="1"/>
        <v>30</v>
      </c>
      <c r="B39" s="16" t="s">
        <v>393</v>
      </c>
      <c r="C39" s="17" t="s">
        <v>390</v>
      </c>
      <c r="D39" s="17" t="s">
        <v>392</v>
      </c>
      <c r="E39" s="17" t="s">
        <v>394</v>
      </c>
      <c r="F39" s="18">
        <v>2099500</v>
      </c>
      <c r="G39" s="18">
        <v>0</v>
      </c>
      <c r="H39" s="19">
        <f t="shared" si="0"/>
        <v>0</v>
      </c>
    </row>
    <row r="40" spans="1:8" x14ac:dyDescent="0.2">
      <c r="A40" s="15">
        <f t="shared" si="1"/>
        <v>31</v>
      </c>
      <c r="B40" s="16" t="s">
        <v>89</v>
      </c>
      <c r="C40" s="17" t="s">
        <v>90</v>
      </c>
      <c r="D40" s="17" t="s">
        <v>96</v>
      </c>
      <c r="E40" s="17" t="s">
        <v>24</v>
      </c>
      <c r="F40" s="18">
        <v>1000000</v>
      </c>
      <c r="G40" s="18">
        <v>0</v>
      </c>
      <c r="H40" s="19">
        <f t="shared" si="0"/>
        <v>0</v>
      </c>
    </row>
    <row r="41" spans="1:8" x14ac:dyDescent="0.2">
      <c r="A41" s="15">
        <f t="shared" si="1"/>
        <v>32</v>
      </c>
      <c r="B41" s="16" t="s">
        <v>95</v>
      </c>
      <c r="C41" s="17" t="s">
        <v>90</v>
      </c>
      <c r="D41" s="17" t="s">
        <v>97</v>
      </c>
      <c r="E41" s="17" t="s">
        <v>24</v>
      </c>
      <c r="F41" s="18">
        <v>1000000</v>
      </c>
      <c r="G41" s="18">
        <v>0</v>
      </c>
      <c r="H41" s="19">
        <f t="shared" si="0"/>
        <v>0</v>
      </c>
    </row>
    <row r="42" spans="1:8" x14ac:dyDescent="0.2">
      <c r="A42" s="15">
        <f t="shared" si="1"/>
        <v>33</v>
      </c>
      <c r="B42" s="16" t="s">
        <v>220</v>
      </c>
      <c r="C42" s="17" t="s">
        <v>90</v>
      </c>
      <c r="D42" s="17" t="s">
        <v>98</v>
      </c>
      <c r="E42" s="17" t="s">
        <v>24</v>
      </c>
      <c r="F42" s="18">
        <v>1000000</v>
      </c>
      <c r="G42" s="18">
        <v>0</v>
      </c>
      <c r="H42" s="19">
        <f t="shared" si="0"/>
        <v>0</v>
      </c>
    </row>
    <row r="43" spans="1:8" x14ac:dyDescent="0.2">
      <c r="A43" s="15">
        <f t="shared" si="1"/>
        <v>34</v>
      </c>
      <c r="B43" s="16" t="s">
        <v>221</v>
      </c>
      <c r="C43" s="17" t="s">
        <v>90</v>
      </c>
      <c r="D43" s="17" t="s">
        <v>98</v>
      </c>
      <c r="E43" s="17" t="s">
        <v>91</v>
      </c>
      <c r="F43" s="18">
        <v>1000000</v>
      </c>
      <c r="G43" s="18">
        <v>0</v>
      </c>
      <c r="H43" s="19">
        <f t="shared" si="0"/>
        <v>0</v>
      </c>
    </row>
    <row r="44" spans="1:8" x14ac:dyDescent="0.2">
      <c r="A44" s="15">
        <f t="shared" si="1"/>
        <v>35</v>
      </c>
      <c r="B44" s="16" t="s">
        <v>63</v>
      </c>
      <c r="C44" s="17" t="s">
        <v>30</v>
      </c>
      <c r="D44" s="17" t="s">
        <v>96</v>
      </c>
      <c r="E44" s="17" t="s">
        <v>24</v>
      </c>
      <c r="F44" s="18">
        <v>60077693.799999997</v>
      </c>
      <c r="G44" s="18">
        <v>16563827.5</v>
      </c>
      <c r="H44" s="19">
        <f t="shared" si="0"/>
        <v>0.27570677987642728</v>
      </c>
    </row>
    <row r="45" spans="1:8" ht="38.25" x14ac:dyDescent="0.2">
      <c r="A45" s="15">
        <f t="shared" si="1"/>
        <v>36</v>
      </c>
      <c r="B45" s="16" t="s">
        <v>384</v>
      </c>
      <c r="C45" s="17" t="s">
        <v>30</v>
      </c>
      <c r="D45" s="17" t="s">
        <v>99</v>
      </c>
      <c r="E45" s="17" t="s">
        <v>24</v>
      </c>
      <c r="F45" s="18">
        <v>27081239.670000002</v>
      </c>
      <c r="G45" s="18">
        <v>5287402.5</v>
      </c>
      <c r="H45" s="19">
        <f t="shared" si="0"/>
        <v>0.19524226233473602</v>
      </c>
    </row>
    <row r="46" spans="1:8" ht="38.25" x14ac:dyDescent="0.2">
      <c r="A46" s="15">
        <f t="shared" si="1"/>
        <v>37</v>
      </c>
      <c r="B46" s="16" t="s">
        <v>323</v>
      </c>
      <c r="C46" s="17" t="s">
        <v>30</v>
      </c>
      <c r="D46" s="17" t="s">
        <v>395</v>
      </c>
      <c r="E46" s="17" t="s">
        <v>24</v>
      </c>
      <c r="F46" s="18">
        <v>150000</v>
      </c>
      <c r="G46" s="18">
        <v>114528</v>
      </c>
      <c r="H46" s="19">
        <f t="shared" si="0"/>
        <v>0.76351999999999998</v>
      </c>
    </row>
    <row r="47" spans="1:8" ht="25.5" x14ac:dyDescent="0.2">
      <c r="A47" s="15">
        <f t="shared" si="1"/>
        <v>38</v>
      </c>
      <c r="B47" s="16" t="s">
        <v>216</v>
      </c>
      <c r="C47" s="17" t="s">
        <v>30</v>
      </c>
      <c r="D47" s="17" t="s">
        <v>395</v>
      </c>
      <c r="E47" s="17" t="s">
        <v>76</v>
      </c>
      <c r="F47" s="18">
        <v>150000</v>
      </c>
      <c r="G47" s="18">
        <v>114528</v>
      </c>
      <c r="H47" s="19">
        <f t="shared" si="0"/>
        <v>0.76351999999999998</v>
      </c>
    </row>
    <row r="48" spans="1:8" x14ac:dyDescent="0.2">
      <c r="A48" s="15">
        <f t="shared" si="1"/>
        <v>39</v>
      </c>
      <c r="B48" s="16" t="s">
        <v>224</v>
      </c>
      <c r="C48" s="17" t="s">
        <v>30</v>
      </c>
      <c r="D48" s="17" t="s">
        <v>396</v>
      </c>
      <c r="E48" s="17" t="s">
        <v>24</v>
      </c>
      <c r="F48" s="18">
        <v>550000</v>
      </c>
      <c r="G48" s="18">
        <v>23140</v>
      </c>
      <c r="H48" s="19">
        <f t="shared" si="0"/>
        <v>4.2072727272727276E-2</v>
      </c>
    </row>
    <row r="49" spans="1:8" ht="25.5" x14ac:dyDescent="0.2">
      <c r="A49" s="15">
        <f t="shared" si="1"/>
        <v>40</v>
      </c>
      <c r="B49" s="16" t="s">
        <v>214</v>
      </c>
      <c r="C49" s="17" t="s">
        <v>30</v>
      </c>
      <c r="D49" s="17" t="s">
        <v>396</v>
      </c>
      <c r="E49" s="17" t="s">
        <v>75</v>
      </c>
      <c r="F49" s="18">
        <v>200000</v>
      </c>
      <c r="G49" s="18">
        <v>12800</v>
      </c>
      <c r="H49" s="19">
        <f t="shared" si="0"/>
        <v>6.4000000000000001E-2</v>
      </c>
    </row>
    <row r="50" spans="1:8" ht="25.5" x14ac:dyDescent="0.2">
      <c r="A50" s="15">
        <f t="shared" si="1"/>
        <v>41</v>
      </c>
      <c r="B50" s="16" t="s">
        <v>216</v>
      </c>
      <c r="C50" s="17" t="s">
        <v>30</v>
      </c>
      <c r="D50" s="17" t="s">
        <v>396</v>
      </c>
      <c r="E50" s="17" t="s">
        <v>76</v>
      </c>
      <c r="F50" s="18">
        <v>350000</v>
      </c>
      <c r="G50" s="18">
        <v>10340</v>
      </c>
      <c r="H50" s="19">
        <f t="shared" si="0"/>
        <v>2.9542857142857142E-2</v>
      </c>
    </row>
    <row r="51" spans="1:8" ht="38.25" x14ac:dyDescent="0.2">
      <c r="A51" s="15">
        <f t="shared" si="1"/>
        <v>42</v>
      </c>
      <c r="B51" s="16" t="s">
        <v>222</v>
      </c>
      <c r="C51" s="17" t="s">
        <v>30</v>
      </c>
      <c r="D51" s="17" t="s">
        <v>101</v>
      </c>
      <c r="E51" s="17" t="s">
        <v>24</v>
      </c>
      <c r="F51" s="18">
        <v>23977239.670000002</v>
      </c>
      <c r="G51" s="18">
        <v>4625834.5</v>
      </c>
      <c r="H51" s="19">
        <f t="shared" si="0"/>
        <v>0.19292606503774418</v>
      </c>
    </row>
    <row r="52" spans="1:8" x14ac:dyDescent="0.2">
      <c r="A52" s="15">
        <f t="shared" si="1"/>
        <v>43</v>
      </c>
      <c r="B52" s="16" t="s">
        <v>223</v>
      </c>
      <c r="C52" s="17" t="s">
        <v>30</v>
      </c>
      <c r="D52" s="17" t="s">
        <v>101</v>
      </c>
      <c r="E52" s="17" t="s">
        <v>77</v>
      </c>
      <c r="F52" s="18">
        <v>12950286</v>
      </c>
      <c r="G52" s="18">
        <v>2762005.47</v>
      </c>
      <c r="H52" s="19">
        <f t="shared" si="0"/>
        <v>0.21327756545299464</v>
      </c>
    </row>
    <row r="53" spans="1:8" ht="25.5" x14ac:dyDescent="0.2">
      <c r="A53" s="15">
        <f t="shared" si="1"/>
        <v>44</v>
      </c>
      <c r="B53" s="16" t="s">
        <v>216</v>
      </c>
      <c r="C53" s="17" t="s">
        <v>30</v>
      </c>
      <c r="D53" s="17" t="s">
        <v>101</v>
      </c>
      <c r="E53" s="17" t="s">
        <v>76</v>
      </c>
      <c r="F53" s="18">
        <v>10994346.67</v>
      </c>
      <c r="G53" s="18">
        <v>1855798.03</v>
      </c>
      <c r="H53" s="19">
        <f t="shared" si="0"/>
        <v>0.16879566250752034</v>
      </c>
    </row>
    <row r="54" spans="1:8" x14ac:dyDescent="0.2">
      <c r="A54" s="15">
        <f t="shared" si="1"/>
        <v>45</v>
      </c>
      <c r="B54" s="16" t="s">
        <v>219</v>
      </c>
      <c r="C54" s="17" t="s">
        <v>30</v>
      </c>
      <c r="D54" s="17" t="s">
        <v>101</v>
      </c>
      <c r="E54" s="17" t="s">
        <v>78</v>
      </c>
      <c r="F54" s="18">
        <v>32607</v>
      </c>
      <c r="G54" s="18">
        <v>8031</v>
      </c>
      <c r="H54" s="19">
        <f t="shared" si="0"/>
        <v>0.24629680743398658</v>
      </c>
    </row>
    <row r="55" spans="1:8" ht="25.5" x14ac:dyDescent="0.2">
      <c r="A55" s="15">
        <f t="shared" si="1"/>
        <v>46</v>
      </c>
      <c r="B55" s="16" t="s">
        <v>228</v>
      </c>
      <c r="C55" s="17" t="s">
        <v>30</v>
      </c>
      <c r="D55" s="17" t="s">
        <v>102</v>
      </c>
      <c r="E55" s="17" t="s">
        <v>24</v>
      </c>
      <c r="F55" s="18">
        <v>400000</v>
      </c>
      <c r="G55" s="18">
        <v>83800</v>
      </c>
      <c r="H55" s="19">
        <f t="shared" si="0"/>
        <v>0.20949999999999999</v>
      </c>
    </row>
    <row r="56" spans="1:8" ht="25.5" x14ac:dyDescent="0.2">
      <c r="A56" s="15">
        <f t="shared" si="1"/>
        <v>47</v>
      </c>
      <c r="B56" s="16" t="s">
        <v>216</v>
      </c>
      <c r="C56" s="17" t="s">
        <v>30</v>
      </c>
      <c r="D56" s="17" t="s">
        <v>102</v>
      </c>
      <c r="E56" s="17" t="s">
        <v>76</v>
      </c>
      <c r="F56" s="18">
        <v>400000</v>
      </c>
      <c r="G56" s="18">
        <v>83800</v>
      </c>
      <c r="H56" s="19">
        <f t="shared" si="0"/>
        <v>0.20949999999999999</v>
      </c>
    </row>
    <row r="57" spans="1:8" ht="25.5" x14ac:dyDescent="0.2">
      <c r="A57" s="15">
        <f t="shared" si="1"/>
        <v>48</v>
      </c>
      <c r="B57" s="16" t="s">
        <v>397</v>
      </c>
      <c r="C57" s="17" t="s">
        <v>30</v>
      </c>
      <c r="D57" s="17" t="s">
        <v>229</v>
      </c>
      <c r="E57" s="17" t="s">
        <v>24</v>
      </c>
      <c r="F57" s="18">
        <v>200000</v>
      </c>
      <c r="G57" s="18">
        <v>0</v>
      </c>
      <c r="H57" s="19">
        <f t="shared" si="0"/>
        <v>0</v>
      </c>
    </row>
    <row r="58" spans="1:8" ht="25.5" x14ac:dyDescent="0.2">
      <c r="A58" s="15">
        <f t="shared" si="1"/>
        <v>49</v>
      </c>
      <c r="B58" s="16" t="s">
        <v>216</v>
      </c>
      <c r="C58" s="17" t="s">
        <v>30</v>
      </c>
      <c r="D58" s="17" t="s">
        <v>229</v>
      </c>
      <c r="E58" s="17" t="s">
        <v>76</v>
      </c>
      <c r="F58" s="18">
        <v>200000</v>
      </c>
      <c r="G58" s="18">
        <v>0</v>
      </c>
      <c r="H58" s="19">
        <f t="shared" si="0"/>
        <v>0</v>
      </c>
    </row>
    <row r="59" spans="1:8" ht="25.5" x14ac:dyDescent="0.2">
      <c r="A59" s="15">
        <f t="shared" si="1"/>
        <v>50</v>
      </c>
      <c r="B59" s="16" t="s">
        <v>398</v>
      </c>
      <c r="C59" s="17" t="s">
        <v>30</v>
      </c>
      <c r="D59" s="17" t="s">
        <v>103</v>
      </c>
      <c r="E59" s="17" t="s">
        <v>24</v>
      </c>
      <c r="F59" s="18">
        <v>50000</v>
      </c>
      <c r="G59" s="18">
        <v>50000</v>
      </c>
      <c r="H59" s="19">
        <f t="shared" si="0"/>
        <v>1</v>
      </c>
    </row>
    <row r="60" spans="1:8" x14ac:dyDescent="0.2">
      <c r="A60" s="15">
        <f t="shared" si="1"/>
        <v>51</v>
      </c>
      <c r="B60" s="16" t="s">
        <v>219</v>
      </c>
      <c r="C60" s="17" t="s">
        <v>30</v>
      </c>
      <c r="D60" s="17" t="s">
        <v>103</v>
      </c>
      <c r="E60" s="17" t="s">
        <v>78</v>
      </c>
      <c r="F60" s="18">
        <v>50000</v>
      </c>
      <c r="G60" s="18">
        <v>50000</v>
      </c>
      <c r="H60" s="19">
        <f t="shared" si="0"/>
        <v>1</v>
      </c>
    </row>
    <row r="61" spans="1:8" ht="38.25" x14ac:dyDescent="0.2">
      <c r="A61" s="15">
        <f t="shared" si="1"/>
        <v>52</v>
      </c>
      <c r="B61" s="16" t="s">
        <v>399</v>
      </c>
      <c r="C61" s="17" t="s">
        <v>30</v>
      </c>
      <c r="D61" s="17" t="s">
        <v>400</v>
      </c>
      <c r="E61" s="17" t="s">
        <v>24</v>
      </c>
      <c r="F61" s="18">
        <v>200000</v>
      </c>
      <c r="G61" s="18">
        <v>141100</v>
      </c>
      <c r="H61" s="19">
        <f t="shared" si="0"/>
        <v>0.70550000000000002</v>
      </c>
    </row>
    <row r="62" spans="1:8" ht="25.5" x14ac:dyDescent="0.2">
      <c r="A62" s="15">
        <f t="shared" si="1"/>
        <v>53</v>
      </c>
      <c r="B62" s="16" t="s">
        <v>216</v>
      </c>
      <c r="C62" s="17" t="s">
        <v>30</v>
      </c>
      <c r="D62" s="17" t="s">
        <v>400</v>
      </c>
      <c r="E62" s="17" t="s">
        <v>76</v>
      </c>
      <c r="F62" s="18">
        <v>200000</v>
      </c>
      <c r="G62" s="18">
        <v>141100</v>
      </c>
      <c r="H62" s="19">
        <f t="shared" si="0"/>
        <v>0.70550000000000002</v>
      </c>
    </row>
    <row r="63" spans="1:8" ht="63.75" x14ac:dyDescent="0.2">
      <c r="A63" s="15">
        <f t="shared" si="1"/>
        <v>54</v>
      </c>
      <c r="B63" s="16" t="s">
        <v>401</v>
      </c>
      <c r="C63" s="17" t="s">
        <v>30</v>
      </c>
      <c r="D63" s="17" t="s">
        <v>402</v>
      </c>
      <c r="E63" s="17" t="s">
        <v>24</v>
      </c>
      <c r="F63" s="18">
        <v>374000</v>
      </c>
      <c r="G63" s="18">
        <v>140000</v>
      </c>
      <c r="H63" s="19">
        <f t="shared" si="0"/>
        <v>0.37433155080213903</v>
      </c>
    </row>
    <row r="64" spans="1:8" ht="25.5" x14ac:dyDescent="0.2">
      <c r="A64" s="15">
        <f t="shared" si="1"/>
        <v>55</v>
      </c>
      <c r="B64" s="16" t="s">
        <v>216</v>
      </c>
      <c r="C64" s="17" t="s">
        <v>30</v>
      </c>
      <c r="D64" s="17" t="s">
        <v>402</v>
      </c>
      <c r="E64" s="17" t="s">
        <v>76</v>
      </c>
      <c r="F64" s="18">
        <v>374000</v>
      </c>
      <c r="G64" s="18">
        <v>140000</v>
      </c>
      <c r="H64" s="19">
        <f t="shared" si="0"/>
        <v>0.37433155080213903</v>
      </c>
    </row>
    <row r="65" spans="1:8" x14ac:dyDescent="0.2">
      <c r="A65" s="15">
        <f t="shared" si="1"/>
        <v>56</v>
      </c>
      <c r="B65" s="16" t="s">
        <v>225</v>
      </c>
      <c r="C65" s="17" t="s">
        <v>30</v>
      </c>
      <c r="D65" s="17" t="s">
        <v>403</v>
      </c>
      <c r="E65" s="17" t="s">
        <v>24</v>
      </c>
      <c r="F65" s="18">
        <v>730000</v>
      </c>
      <c r="G65" s="18">
        <v>0</v>
      </c>
      <c r="H65" s="19">
        <f t="shared" si="0"/>
        <v>0</v>
      </c>
    </row>
    <row r="66" spans="1:8" ht="25.5" x14ac:dyDescent="0.2">
      <c r="A66" s="15">
        <f t="shared" si="1"/>
        <v>57</v>
      </c>
      <c r="B66" s="16" t="s">
        <v>216</v>
      </c>
      <c r="C66" s="17" t="s">
        <v>30</v>
      </c>
      <c r="D66" s="17" t="s">
        <v>403</v>
      </c>
      <c r="E66" s="17" t="s">
        <v>76</v>
      </c>
      <c r="F66" s="18">
        <v>570000</v>
      </c>
      <c r="G66" s="18">
        <v>0</v>
      </c>
      <c r="H66" s="19">
        <f t="shared" si="0"/>
        <v>0</v>
      </c>
    </row>
    <row r="67" spans="1:8" x14ac:dyDescent="0.2">
      <c r="A67" s="15">
        <f t="shared" si="1"/>
        <v>58</v>
      </c>
      <c r="B67" s="16" t="s">
        <v>226</v>
      </c>
      <c r="C67" s="17" t="s">
        <v>30</v>
      </c>
      <c r="D67" s="17" t="s">
        <v>403</v>
      </c>
      <c r="E67" s="17" t="s">
        <v>94</v>
      </c>
      <c r="F67" s="18">
        <v>160000</v>
      </c>
      <c r="G67" s="18">
        <v>0</v>
      </c>
      <c r="H67" s="19">
        <f t="shared" si="0"/>
        <v>0</v>
      </c>
    </row>
    <row r="68" spans="1:8" ht="25.5" x14ac:dyDescent="0.2">
      <c r="A68" s="15">
        <f t="shared" si="1"/>
        <v>59</v>
      </c>
      <c r="B68" s="16" t="s">
        <v>227</v>
      </c>
      <c r="C68" s="17" t="s">
        <v>30</v>
      </c>
      <c r="D68" s="17" t="s">
        <v>404</v>
      </c>
      <c r="E68" s="17" t="s">
        <v>24</v>
      </c>
      <c r="F68" s="18">
        <v>450000</v>
      </c>
      <c r="G68" s="18">
        <v>109000</v>
      </c>
      <c r="H68" s="19">
        <f t="shared" si="0"/>
        <v>0.24222222222222223</v>
      </c>
    </row>
    <row r="69" spans="1:8" ht="25.5" x14ac:dyDescent="0.2">
      <c r="A69" s="15">
        <f t="shared" si="1"/>
        <v>60</v>
      </c>
      <c r="B69" s="16" t="s">
        <v>216</v>
      </c>
      <c r="C69" s="17" t="s">
        <v>30</v>
      </c>
      <c r="D69" s="17" t="s">
        <v>404</v>
      </c>
      <c r="E69" s="17" t="s">
        <v>76</v>
      </c>
      <c r="F69" s="18">
        <v>450000</v>
      </c>
      <c r="G69" s="18">
        <v>109000</v>
      </c>
      <c r="H69" s="19">
        <f t="shared" si="0"/>
        <v>0.24222222222222223</v>
      </c>
    </row>
    <row r="70" spans="1:8" ht="38.25" x14ac:dyDescent="0.2">
      <c r="A70" s="15">
        <f t="shared" si="1"/>
        <v>61</v>
      </c>
      <c r="B70" s="16" t="s">
        <v>405</v>
      </c>
      <c r="C70" s="17" t="s">
        <v>30</v>
      </c>
      <c r="D70" s="17" t="s">
        <v>105</v>
      </c>
      <c r="E70" s="17" t="s">
        <v>24</v>
      </c>
      <c r="F70" s="18">
        <v>30417841.129999999</v>
      </c>
      <c r="G70" s="18">
        <v>10944944.359999999</v>
      </c>
      <c r="H70" s="19">
        <f t="shared" si="0"/>
        <v>0.35981989363490374</v>
      </c>
    </row>
    <row r="71" spans="1:8" ht="25.5" x14ac:dyDescent="0.2">
      <c r="A71" s="15">
        <f t="shared" si="1"/>
        <v>62</v>
      </c>
      <c r="B71" s="16" t="s">
        <v>236</v>
      </c>
      <c r="C71" s="17" t="s">
        <v>30</v>
      </c>
      <c r="D71" s="17" t="s">
        <v>406</v>
      </c>
      <c r="E71" s="17" t="s">
        <v>24</v>
      </c>
      <c r="F71" s="18">
        <v>400000</v>
      </c>
      <c r="G71" s="18">
        <v>180750</v>
      </c>
      <c r="H71" s="19">
        <f t="shared" si="0"/>
        <v>0.45187500000000003</v>
      </c>
    </row>
    <row r="72" spans="1:8" ht="25.5" x14ac:dyDescent="0.2">
      <c r="A72" s="15">
        <f t="shared" si="1"/>
        <v>63</v>
      </c>
      <c r="B72" s="16" t="s">
        <v>216</v>
      </c>
      <c r="C72" s="17" t="s">
        <v>30</v>
      </c>
      <c r="D72" s="17" t="s">
        <v>406</v>
      </c>
      <c r="E72" s="17" t="s">
        <v>76</v>
      </c>
      <c r="F72" s="18">
        <v>400000</v>
      </c>
      <c r="G72" s="18">
        <v>180750</v>
      </c>
      <c r="H72" s="19">
        <f t="shared" si="0"/>
        <v>0.45187500000000003</v>
      </c>
    </row>
    <row r="73" spans="1:8" ht="25.5" x14ac:dyDescent="0.2">
      <c r="A73" s="15">
        <f t="shared" si="1"/>
        <v>64</v>
      </c>
      <c r="B73" s="16" t="s">
        <v>230</v>
      </c>
      <c r="C73" s="17" t="s">
        <v>30</v>
      </c>
      <c r="D73" s="17" t="s">
        <v>106</v>
      </c>
      <c r="E73" s="17" t="s">
        <v>24</v>
      </c>
      <c r="F73" s="18">
        <v>200000</v>
      </c>
      <c r="G73" s="18">
        <v>0</v>
      </c>
      <c r="H73" s="19">
        <f t="shared" si="0"/>
        <v>0</v>
      </c>
    </row>
    <row r="74" spans="1:8" ht="25.5" x14ac:dyDescent="0.2">
      <c r="A74" s="15">
        <f t="shared" si="1"/>
        <v>65</v>
      </c>
      <c r="B74" s="16" t="s">
        <v>216</v>
      </c>
      <c r="C74" s="17" t="s">
        <v>30</v>
      </c>
      <c r="D74" s="17" t="s">
        <v>106</v>
      </c>
      <c r="E74" s="17" t="s">
        <v>76</v>
      </c>
      <c r="F74" s="18">
        <v>200000</v>
      </c>
      <c r="G74" s="18">
        <v>0</v>
      </c>
      <c r="H74" s="19">
        <f t="shared" si="0"/>
        <v>0</v>
      </c>
    </row>
    <row r="75" spans="1:8" ht="89.25" x14ac:dyDescent="0.2">
      <c r="A75" s="15">
        <f t="shared" si="1"/>
        <v>66</v>
      </c>
      <c r="B75" s="16" t="s">
        <v>407</v>
      </c>
      <c r="C75" s="17" t="s">
        <v>30</v>
      </c>
      <c r="D75" s="17" t="s">
        <v>231</v>
      </c>
      <c r="E75" s="17" t="s">
        <v>24</v>
      </c>
      <c r="F75" s="18">
        <v>1000</v>
      </c>
      <c r="G75" s="18">
        <v>0</v>
      </c>
      <c r="H75" s="19">
        <f t="shared" ref="H75:H138" si="2">G75/F75</f>
        <v>0</v>
      </c>
    </row>
    <row r="76" spans="1:8" ht="25.5" x14ac:dyDescent="0.2">
      <c r="A76" s="15">
        <f t="shared" ref="A76:A139" si="3">A75+1</f>
        <v>67</v>
      </c>
      <c r="B76" s="16" t="s">
        <v>216</v>
      </c>
      <c r="C76" s="17" t="s">
        <v>30</v>
      </c>
      <c r="D76" s="17" t="s">
        <v>231</v>
      </c>
      <c r="E76" s="17" t="s">
        <v>76</v>
      </c>
      <c r="F76" s="18">
        <v>1000</v>
      </c>
      <c r="G76" s="18">
        <v>0</v>
      </c>
      <c r="H76" s="19">
        <f t="shared" si="2"/>
        <v>0</v>
      </c>
    </row>
    <row r="77" spans="1:8" ht="25.5" x14ac:dyDescent="0.2">
      <c r="A77" s="15">
        <f t="shared" si="3"/>
        <v>68</v>
      </c>
      <c r="B77" s="16" t="s">
        <v>232</v>
      </c>
      <c r="C77" s="17" t="s">
        <v>30</v>
      </c>
      <c r="D77" s="17" t="s">
        <v>107</v>
      </c>
      <c r="E77" s="17" t="s">
        <v>24</v>
      </c>
      <c r="F77" s="18">
        <v>222000</v>
      </c>
      <c r="G77" s="18">
        <v>0</v>
      </c>
      <c r="H77" s="19">
        <f t="shared" si="2"/>
        <v>0</v>
      </c>
    </row>
    <row r="78" spans="1:8" ht="25.5" x14ac:dyDescent="0.2">
      <c r="A78" s="15">
        <f t="shared" si="3"/>
        <v>69</v>
      </c>
      <c r="B78" s="16" t="s">
        <v>216</v>
      </c>
      <c r="C78" s="17" t="s">
        <v>30</v>
      </c>
      <c r="D78" s="17" t="s">
        <v>107</v>
      </c>
      <c r="E78" s="17" t="s">
        <v>76</v>
      </c>
      <c r="F78" s="18">
        <v>222000</v>
      </c>
      <c r="G78" s="18">
        <v>0</v>
      </c>
      <c r="H78" s="19">
        <f t="shared" si="2"/>
        <v>0</v>
      </c>
    </row>
    <row r="79" spans="1:8" ht="25.5" x14ac:dyDescent="0.2">
      <c r="A79" s="15">
        <f t="shared" si="3"/>
        <v>70</v>
      </c>
      <c r="B79" s="16" t="s">
        <v>408</v>
      </c>
      <c r="C79" s="17" t="s">
        <v>30</v>
      </c>
      <c r="D79" s="17" t="s">
        <v>108</v>
      </c>
      <c r="E79" s="17" t="s">
        <v>24</v>
      </c>
      <c r="F79" s="18">
        <v>12094949.460000001</v>
      </c>
      <c r="G79" s="18">
        <v>8671142.0999999996</v>
      </c>
      <c r="H79" s="19">
        <f t="shared" si="2"/>
        <v>0.7169225575250977</v>
      </c>
    </row>
    <row r="80" spans="1:8" ht="25.5" x14ac:dyDescent="0.2">
      <c r="A80" s="15">
        <f t="shared" si="3"/>
        <v>71</v>
      </c>
      <c r="B80" s="16" t="s">
        <v>216</v>
      </c>
      <c r="C80" s="17" t="s">
        <v>30</v>
      </c>
      <c r="D80" s="17" t="s">
        <v>108</v>
      </c>
      <c r="E80" s="17" t="s">
        <v>76</v>
      </c>
      <c r="F80" s="18">
        <v>12094949.460000001</v>
      </c>
      <c r="G80" s="18">
        <v>8671142.0999999996</v>
      </c>
      <c r="H80" s="19">
        <f t="shared" si="2"/>
        <v>0.7169225575250977</v>
      </c>
    </row>
    <row r="81" spans="1:8" ht="25.5" x14ac:dyDescent="0.2">
      <c r="A81" s="15">
        <f t="shared" si="3"/>
        <v>72</v>
      </c>
      <c r="B81" s="16" t="s">
        <v>234</v>
      </c>
      <c r="C81" s="17" t="s">
        <v>30</v>
      </c>
      <c r="D81" s="17" t="s">
        <v>109</v>
      </c>
      <c r="E81" s="17" t="s">
        <v>24</v>
      </c>
      <c r="F81" s="18">
        <v>145000</v>
      </c>
      <c r="G81" s="18">
        <v>0</v>
      </c>
      <c r="H81" s="19">
        <f t="shared" si="2"/>
        <v>0</v>
      </c>
    </row>
    <row r="82" spans="1:8" ht="25.5" x14ac:dyDescent="0.2">
      <c r="A82" s="15">
        <f t="shared" si="3"/>
        <v>73</v>
      </c>
      <c r="B82" s="16" t="s">
        <v>216</v>
      </c>
      <c r="C82" s="17" t="s">
        <v>30</v>
      </c>
      <c r="D82" s="17" t="s">
        <v>109</v>
      </c>
      <c r="E82" s="17" t="s">
        <v>76</v>
      </c>
      <c r="F82" s="18">
        <v>145000</v>
      </c>
      <c r="G82" s="18">
        <v>0</v>
      </c>
      <c r="H82" s="19">
        <f t="shared" si="2"/>
        <v>0</v>
      </c>
    </row>
    <row r="83" spans="1:8" ht="25.5" x14ac:dyDescent="0.2">
      <c r="A83" s="15">
        <f t="shared" si="3"/>
        <v>74</v>
      </c>
      <c r="B83" s="16" t="s">
        <v>324</v>
      </c>
      <c r="C83" s="17" t="s">
        <v>30</v>
      </c>
      <c r="D83" s="17" t="s">
        <v>409</v>
      </c>
      <c r="E83" s="17" t="s">
        <v>24</v>
      </c>
      <c r="F83" s="18">
        <v>3046125</v>
      </c>
      <c r="G83" s="18">
        <v>696285.59</v>
      </c>
      <c r="H83" s="19">
        <f t="shared" si="2"/>
        <v>0.22858076736837785</v>
      </c>
    </row>
    <row r="84" spans="1:8" x14ac:dyDescent="0.2">
      <c r="A84" s="15">
        <f t="shared" si="3"/>
        <v>75</v>
      </c>
      <c r="B84" s="16" t="s">
        <v>223</v>
      </c>
      <c r="C84" s="17" t="s">
        <v>30</v>
      </c>
      <c r="D84" s="17" t="s">
        <v>409</v>
      </c>
      <c r="E84" s="17" t="s">
        <v>77</v>
      </c>
      <c r="F84" s="18">
        <v>2866400</v>
      </c>
      <c r="G84" s="18">
        <v>660421.59</v>
      </c>
      <c r="H84" s="19">
        <f t="shared" si="2"/>
        <v>0.23040105707507674</v>
      </c>
    </row>
    <row r="85" spans="1:8" ht="25.5" x14ac:dyDescent="0.2">
      <c r="A85" s="15">
        <f t="shared" si="3"/>
        <v>76</v>
      </c>
      <c r="B85" s="16" t="s">
        <v>216</v>
      </c>
      <c r="C85" s="17" t="s">
        <v>30</v>
      </c>
      <c r="D85" s="17" t="s">
        <v>409</v>
      </c>
      <c r="E85" s="17" t="s">
        <v>76</v>
      </c>
      <c r="F85" s="18">
        <v>179725</v>
      </c>
      <c r="G85" s="18">
        <v>35864</v>
      </c>
      <c r="H85" s="19">
        <f t="shared" si="2"/>
        <v>0.19954931144804564</v>
      </c>
    </row>
    <row r="86" spans="1:8" ht="25.5" x14ac:dyDescent="0.2">
      <c r="A86" s="15">
        <f t="shared" si="3"/>
        <v>77</v>
      </c>
      <c r="B86" s="16" t="s">
        <v>410</v>
      </c>
      <c r="C86" s="17" t="s">
        <v>30</v>
      </c>
      <c r="D86" s="17" t="s">
        <v>411</v>
      </c>
      <c r="E86" s="17" t="s">
        <v>24</v>
      </c>
      <c r="F86" s="18">
        <v>12912000</v>
      </c>
      <c r="G86" s="18">
        <v>0</v>
      </c>
      <c r="H86" s="19">
        <f t="shared" si="2"/>
        <v>0</v>
      </c>
    </row>
    <row r="87" spans="1:8" x14ac:dyDescent="0.2">
      <c r="A87" s="15">
        <f t="shared" si="3"/>
        <v>78</v>
      </c>
      <c r="B87" s="16" t="s">
        <v>233</v>
      </c>
      <c r="C87" s="17" t="s">
        <v>30</v>
      </c>
      <c r="D87" s="17" t="s">
        <v>411</v>
      </c>
      <c r="E87" s="17" t="s">
        <v>79</v>
      </c>
      <c r="F87" s="18">
        <v>12912000</v>
      </c>
      <c r="G87" s="18">
        <v>0</v>
      </c>
      <c r="H87" s="19">
        <f t="shared" si="2"/>
        <v>0</v>
      </c>
    </row>
    <row r="88" spans="1:8" ht="25.5" x14ac:dyDescent="0.2">
      <c r="A88" s="15">
        <f t="shared" si="3"/>
        <v>79</v>
      </c>
      <c r="B88" s="16" t="s">
        <v>412</v>
      </c>
      <c r="C88" s="17" t="s">
        <v>30</v>
      </c>
      <c r="D88" s="17" t="s">
        <v>258</v>
      </c>
      <c r="E88" s="17" t="s">
        <v>24</v>
      </c>
      <c r="F88" s="18">
        <v>1396766.67</v>
      </c>
      <c r="G88" s="18">
        <v>1396766.67</v>
      </c>
      <c r="H88" s="19">
        <f t="shared" si="2"/>
        <v>1</v>
      </c>
    </row>
    <row r="89" spans="1:8" ht="25.5" x14ac:dyDescent="0.2">
      <c r="A89" s="15">
        <f t="shared" si="3"/>
        <v>80</v>
      </c>
      <c r="B89" s="16" t="s">
        <v>216</v>
      </c>
      <c r="C89" s="17" t="s">
        <v>30</v>
      </c>
      <c r="D89" s="17" t="s">
        <v>258</v>
      </c>
      <c r="E89" s="17" t="s">
        <v>76</v>
      </c>
      <c r="F89" s="18">
        <v>1396766.67</v>
      </c>
      <c r="G89" s="18">
        <v>1396766.67</v>
      </c>
      <c r="H89" s="19">
        <f t="shared" si="2"/>
        <v>1</v>
      </c>
    </row>
    <row r="90" spans="1:8" ht="38.25" x14ac:dyDescent="0.2">
      <c r="A90" s="15">
        <f t="shared" si="3"/>
        <v>81</v>
      </c>
      <c r="B90" s="16" t="s">
        <v>413</v>
      </c>
      <c r="C90" s="17" t="s">
        <v>30</v>
      </c>
      <c r="D90" s="17" t="s">
        <v>110</v>
      </c>
      <c r="E90" s="17" t="s">
        <v>24</v>
      </c>
      <c r="F90" s="18">
        <v>115400</v>
      </c>
      <c r="G90" s="18">
        <v>13475.7</v>
      </c>
      <c r="H90" s="19">
        <f t="shared" si="2"/>
        <v>0.11677383015597921</v>
      </c>
    </row>
    <row r="91" spans="1:8" ht="25.5" x14ac:dyDescent="0.2">
      <c r="A91" s="15">
        <f t="shared" si="3"/>
        <v>82</v>
      </c>
      <c r="B91" s="16" t="s">
        <v>414</v>
      </c>
      <c r="C91" s="17" t="s">
        <v>30</v>
      </c>
      <c r="D91" s="17" t="s">
        <v>176</v>
      </c>
      <c r="E91" s="17" t="s">
        <v>24</v>
      </c>
      <c r="F91" s="18">
        <v>115400</v>
      </c>
      <c r="G91" s="18">
        <v>13475.7</v>
      </c>
      <c r="H91" s="19">
        <f t="shared" si="2"/>
        <v>0.11677383015597921</v>
      </c>
    </row>
    <row r="92" spans="1:8" ht="76.5" x14ac:dyDescent="0.2">
      <c r="A92" s="15">
        <f t="shared" si="3"/>
        <v>83</v>
      </c>
      <c r="B92" s="16" t="s">
        <v>415</v>
      </c>
      <c r="C92" s="17" t="s">
        <v>30</v>
      </c>
      <c r="D92" s="17" t="s">
        <v>416</v>
      </c>
      <c r="E92" s="17" t="s">
        <v>24</v>
      </c>
      <c r="F92" s="18">
        <v>200</v>
      </c>
      <c r="G92" s="18">
        <v>0</v>
      </c>
      <c r="H92" s="19">
        <f t="shared" si="2"/>
        <v>0</v>
      </c>
    </row>
    <row r="93" spans="1:8" ht="25.5" x14ac:dyDescent="0.2">
      <c r="A93" s="15">
        <f t="shared" si="3"/>
        <v>84</v>
      </c>
      <c r="B93" s="16" t="s">
        <v>216</v>
      </c>
      <c r="C93" s="17" t="s">
        <v>30</v>
      </c>
      <c r="D93" s="17" t="s">
        <v>416</v>
      </c>
      <c r="E93" s="17" t="s">
        <v>76</v>
      </c>
      <c r="F93" s="18">
        <v>200</v>
      </c>
      <c r="G93" s="18">
        <v>0</v>
      </c>
      <c r="H93" s="19">
        <f t="shared" si="2"/>
        <v>0</v>
      </c>
    </row>
    <row r="94" spans="1:8" ht="38.25" x14ac:dyDescent="0.2">
      <c r="A94" s="15">
        <f t="shared" si="3"/>
        <v>85</v>
      </c>
      <c r="B94" s="16" t="s">
        <v>417</v>
      </c>
      <c r="C94" s="17" t="s">
        <v>30</v>
      </c>
      <c r="D94" s="17" t="s">
        <v>418</v>
      </c>
      <c r="E94" s="17" t="s">
        <v>24</v>
      </c>
      <c r="F94" s="18">
        <v>115200</v>
      </c>
      <c r="G94" s="18">
        <v>13475.7</v>
      </c>
      <c r="H94" s="19">
        <f t="shared" si="2"/>
        <v>0.11697656250000001</v>
      </c>
    </row>
    <row r="95" spans="1:8" ht="25.5" x14ac:dyDescent="0.2">
      <c r="A95" s="15">
        <f t="shared" si="3"/>
        <v>86</v>
      </c>
      <c r="B95" s="16" t="s">
        <v>214</v>
      </c>
      <c r="C95" s="17" t="s">
        <v>30</v>
      </c>
      <c r="D95" s="17" t="s">
        <v>418</v>
      </c>
      <c r="E95" s="17" t="s">
        <v>75</v>
      </c>
      <c r="F95" s="18">
        <v>53903</v>
      </c>
      <c r="G95" s="18">
        <v>13475.7</v>
      </c>
      <c r="H95" s="19">
        <f t="shared" si="2"/>
        <v>0.24999907240784372</v>
      </c>
    </row>
    <row r="96" spans="1:8" ht="25.5" x14ac:dyDescent="0.2">
      <c r="A96" s="15">
        <f t="shared" si="3"/>
        <v>87</v>
      </c>
      <c r="B96" s="16" t="s">
        <v>216</v>
      </c>
      <c r="C96" s="17" t="s">
        <v>30</v>
      </c>
      <c r="D96" s="17" t="s">
        <v>418</v>
      </c>
      <c r="E96" s="17" t="s">
        <v>76</v>
      </c>
      <c r="F96" s="18">
        <v>61297</v>
      </c>
      <c r="G96" s="18">
        <v>0</v>
      </c>
      <c r="H96" s="19">
        <f t="shared" si="2"/>
        <v>0</v>
      </c>
    </row>
    <row r="97" spans="1:8" ht="38.25" x14ac:dyDescent="0.2">
      <c r="A97" s="15">
        <f t="shared" si="3"/>
        <v>88</v>
      </c>
      <c r="B97" s="16" t="s">
        <v>419</v>
      </c>
      <c r="C97" s="17" t="s">
        <v>30</v>
      </c>
      <c r="D97" s="17" t="s">
        <v>161</v>
      </c>
      <c r="E97" s="17" t="s">
        <v>24</v>
      </c>
      <c r="F97" s="18">
        <v>2393213</v>
      </c>
      <c r="G97" s="18">
        <v>318004.94</v>
      </c>
      <c r="H97" s="19">
        <f t="shared" si="2"/>
        <v>0.13287782575140616</v>
      </c>
    </row>
    <row r="98" spans="1:8" ht="63.75" x14ac:dyDescent="0.2">
      <c r="A98" s="15">
        <f t="shared" si="3"/>
        <v>89</v>
      </c>
      <c r="B98" s="16" t="s">
        <v>420</v>
      </c>
      <c r="C98" s="17" t="s">
        <v>30</v>
      </c>
      <c r="D98" s="17" t="s">
        <v>421</v>
      </c>
      <c r="E98" s="17" t="s">
        <v>24</v>
      </c>
      <c r="F98" s="18">
        <v>2393213</v>
      </c>
      <c r="G98" s="18">
        <v>318004.94</v>
      </c>
      <c r="H98" s="19">
        <f t="shared" si="2"/>
        <v>0.13287782575140616</v>
      </c>
    </row>
    <row r="99" spans="1:8" x14ac:dyDescent="0.2">
      <c r="A99" s="15">
        <f t="shared" si="3"/>
        <v>90</v>
      </c>
      <c r="B99" s="16" t="s">
        <v>223</v>
      </c>
      <c r="C99" s="17" t="s">
        <v>30</v>
      </c>
      <c r="D99" s="17" t="s">
        <v>421</v>
      </c>
      <c r="E99" s="17" t="s">
        <v>77</v>
      </c>
      <c r="F99" s="18">
        <v>2168213</v>
      </c>
      <c r="G99" s="18">
        <v>305034.94</v>
      </c>
      <c r="H99" s="19">
        <f t="shared" si="2"/>
        <v>0.1406849511556291</v>
      </c>
    </row>
    <row r="100" spans="1:8" ht="25.5" x14ac:dyDescent="0.2">
      <c r="A100" s="15">
        <f t="shared" si="3"/>
        <v>91</v>
      </c>
      <c r="B100" s="16" t="s">
        <v>216</v>
      </c>
      <c r="C100" s="17" t="s">
        <v>30</v>
      </c>
      <c r="D100" s="17" t="s">
        <v>421</v>
      </c>
      <c r="E100" s="17" t="s">
        <v>76</v>
      </c>
      <c r="F100" s="18">
        <v>225000</v>
      </c>
      <c r="G100" s="18">
        <v>12970</v>
      </c>
      <c r="H100" s="19">
        <f t="shared" si="2"/>
        <v>5.7644444444444443E-2</v>
      </c>
    </row>
    <row r="101" spans="1:8" ht="38.25" x14ac:dyDescent="0.2">
      <c r="A101" s="15">
        <f t="shared" si="3"/>
        <v>92</v>
      </c>
      <c r="B101" s="16" t="s">
        <v>422</v>
      </c>
      <c r="C101" s="17" t="s">
        <v>30</v>
      </c>
      <c r="D101" s="17" t="s">
        <v>423</v>
      </c>
      <c r="E101" s="17" t="s">
        <v>24</v>
      </c>
      <c r="F101" s="18">
        <v>70000</v>
      </c>
      <c r="G101" s="18">
        <v>0</v>
      </c>
      <c r="H101" s="19">
        <f t="shared" si="2"/>
        <v>0</v>
      </c>
    </row>
    <row r="102" spans="1:8" ht="89.25" x14ac:dyDescent="0.2">
      <c r="A102" s="15">
        <f t="shared" si="3"/>
        <v>93</v>
      </c>
      <c r="B102" s="16" t="s">
        <v>424</v>
      </c>
      <c r="C102" s="17" t="s">
        <v>30</v>
      </c>
      <c r="D102" s="17" t="s">
        <v>425</v>
      </c>
      <c r="E102" s="17" t="s">
        <v>24</v>
      </c>
      <c r="F102" s="18">
        <v>70000</v>
      </c>
      <c r="G102" s="18">
        <v>0</v>
      </c>
      <c r="H102" s="19">
        <f t="shared" si="2"/>
        <v>0</v>
      </c>
    </row>
    <row r="103" spans="1:8" ht="25.5" x14ac:dyDescent="0.2">
      <c r="A103" s="15">
        <f t="shared" si="3"/>
        <v>94</v>
      </c>
      <c r="B103" s="16" t="s">
        <v>216</v>
      </c>
      <c r="C103" s="17" t="s">
        <v>30</v>
      </c>
      <c r="D103" s="17" t="s">
        <v>425</v>
      </c>
      <c r="E103" s="17" t="s">
        <v>76</v>
      </c>
      <c r="F103" s="18">
        <v>70000</v>
      </c>
      <c r="G103" s="18">
        <v>0</v>
      </c>
      <c r="H103" s="19">
        <f t="shared" si="2"/>
        <v>0</v>
      </c>
    </row>
    <row r="104" spans="1:8" ht="25.5" x14ac:dyDescent="0.2">
      <c r="A104" s="15">
        <f t="shared" si="3"/>
        <v>95</v>
      </c>
      <c r="B104" s="16" t="s">
        <v>64</v>
      </c>
      <c r="C104" s="17" t="s">
        <v>31</v>
      </c>
      <c r="D104" s="17" t="s">
        <v>96</v>
      </c>
      <c r="E104" s="17" t="s">
        <v>24</v>
      </c>
      <c r="F104" s="18">
        <v>15527247</v>
      </c>
      <c r="G104" s="18">
        <v>2671172.61</v>
      </c>
      <c r="H104" s="19">
        <f t="shared" si="2"/>
        <v>0.17203130793243643</v>
      </c>
    </row>
    <row r="105" spans="1:8" x14ac:dyDescent="0.2">
      <c r="A105" s="15">
        <f t="shared" si="3"/>
        <v>96</v>
      </c>
      <c r="B105" s="16" t="s">
        <v>357</v>
      </c>
      <c r="C105" s="17" t="s">
        <v>32</v>
      </c>
      <c r="D105" s="17" t="s">
        <v>96</v>
      </c>
      <c r="E105" s="17" t="s">
        <v>24</v>
      </c>
      <c r="F105" s="18">
        <v>230000</v>
      </c>
      <c r="G105" s="18">
        <v>0</v>
      </c>
      <c r="H105" s="19">
        <f t="shared" si="2"/>
        <v>0</v>
      </c>
    </row>
    <row r="106" spans="1:8" ht="38.25" x14ac:dyDescent="0.2">
      <c r="A106" s="15">
        <f t="shared" si="3"/>
        <v>97</v>
      </c>
      <c r="B106" s="16" t="s">
        <v>413</v>
      </c>
      <c r="C106" s="17" t="s">
        <v>32</v>
      </c>
      <c r="D106" s="17" t="s">
        <v>110</v>
      </c>
      <c r="E106" s="17" t="s">
        <v>24</v>
      </c>
      <c r="F106" s="18">
        <v>230000</v>
      </c>
      <c r="G106" s="18">
        <v>0</v>
      </c>
      <c r="H106" s="19">
        <f t="shared" si="2"/>
        <v>0</v>
      </c>
    </row>
    <row r="107" spans="1:8" ht="51" x14ac:dyDescent="0.2">
      <c r="A107" s="15">
        <f t="shared" si="3"/>
        <v>98</v>
      </c>
      <c r="B107" s="16" t="s">
        <v>426</v>
      </c>
      <c r="C107" s="17" t="s">
        <v>32</v>
      </c>
      <c r="D107" s="17" t="s">
        <v>175</v>
      </c>
      <c r="E107" s="17" t="s">
        <v>24</v>
      </c>
      <c r="F107" s="18">
        <v>230000</v>
      </c>
      <c r="G107" s="18">
        <v>0</v>
      </c>
      <c r="H107" s="19">
        <f t="shared" si="2"/>
        <v>0</v>
      </c>
    </row>
    <row r="108" spans="1:8" ht="51" x14ac:dyDescent="0.2">
      <c r="A108" s="15">
        <f t="shared" si="3"/>
        <v>99</v>
      </c>
      <c r="B108" s="16" t="s">
        <v>427</v>
      </c>
      <c r="C108" s="17" t="s">
        <v>32</v>
      </c>
      <c r="D108" s="17" t="s">
        <v>111</v>
      </c>
      <c r="E108" s="17" t="s">
        <v>24</v>
      </c>
      <c r="F108" s="18">
        <v>100000</v>
      </c>
      <c r="G108" s="18">
        <v>0</v>
      </c>
      <c r="H108" s="19">
        <f t="shared" si="2"/>
        <v>0</v>
      </c>
    </row>
    <row r="109" spans="1:8" ht="25.5" x14ac:dyDescent="0.2">
      <c r="A109" s="15">
        <f t="shared" si="3"/>
        <v>100</v>
      </c>
      <c r="B109" s="16" t="s">
        <v>216</v>
      </c>
      <c r="C109" s="17" t="s">
        <v>32</v>
      </c>
      <c r="D109" s="17" t="s">
        <v>111</v>
      </c>
      <c r="E109" s="17" t="s">
        <v>76</v>
      </c>
      <c r="F109" s="18">
        <v>100000</v>
      </c>
      <c r="G109" s="18">
        <v>0</v>
      </c>
      <c r="H109" s="19">
        <f t="shared" si="2"/>
        <v>0</v>
      </c>
    </row>
    <row r="110" spans="1:8" ht="25.5" x14ac:dyDescent="0.2">
      <c r="A110" s="15">
        <f t="shared" si="3"/>
        <v>101</v>
      </c>
      <c r="B110" s="16" t="s">
        <v>237</v>
      </c>
      <c r="C110" s="17" t="s">
        <v>32</v>
      </c>
      <c r="D110" s="17" t="s">
        <v>112</v>
      </c>
      <c r="E110" s="17" t="s">
        <v>24</v>
      </c>
      <c r="F110" s="18">
        <v>50000</v>
      </c>
      <c r="G110" s="18">
        <v>0</v>
      </c>
      <c r="H110" s="19">
        <f t="shared" si="2"/>
        <v>0</v>
      </c>
    </row>
    <row r="111" spans="1:8" ht="25.5" x14ac:dyDescent="0.2">
      <c r="A111" s="15">
        <f t="shared" si="3"/>
        <v>102</v>
      </c>
      <c r="B111" s="16" t="s">
        <v>216</v>
      </c>
      <c r="C111" s="17" t="s">
        <v>32</v>
      </c>
      <c r="D111" s="17" t="s">
        <v>112</v>
      </c>
      <c r="E111" s="17" t="s">
        <v>76</v>
      </c>
      <c r="F111" s="18">
        <v>50000</v>
      </c>
      <c r="G111" s="18">
        <v>0</v>
      </c>
      <c r="H111" s="19">
        <f t="shared" si="2"/>
        <v>0</v>
      </c>
    </row>
    <row r="112" spans="1:8" ht="25.5" x14ac:dyDescent="0.2">
      <c r="A112" s="15">
        <f t="shared" si="3"/>
        <v>103</v>
      </c>
      <c r="B112" s="16" t="s">
        <v>241</v>
      </c>
      <c r="C112" s="17" t="s">
        <v>32</v>
      </c>
      <c r="D112" s="17" t="s">
        <v>242</v>
      </c>
      <c r="E112" s="17" t="s">
        <v>24</v>
      </c>
      <c r="F112" s="18">
        <v>50000</v>
      </c>
      <c r="G112" s="18">
        <v>0</v>
      </c>
      <c r="H112" s="19">
        <f t="shared" si="2"/>
        <v>0</v>
      </c>
    </row>
    <row r="113" spans="1:8" ht="25.5" x14ac:dyDescent="0.2">
      <c r="A113" s="15">
        <f t="shared" si="3"/>
        <v>104</v>
      </c>
      <c r="B113" s="16" t="s">
        <v>216</v>
      </c>
      <c r="C113" s="17" t="s">
        <v>32</v>
      </c>
      <c r="D113" s="17" t="s">
        <v>242</v>
      </c>
      <c r="E113" s="17" t="s">
        <v>76</v>
      </c>
      <c r="F113" s="18">
        <v>50000</v>
      </c>
      <c r="G113" s="18">
        <v>0</v>
      </c>
      <c r="H113" s="19">
        <f t="shared" si="2"/>
        <v>0</v>
      </c>
    </row>
    <row r="114" spans="1:8" x14ac:dyDescent="0.2">
      <c r="A114" s="15">
        <f t="shared" si="3"/>
        <v>105</v>
      </c>
      <c r="B114" s="16" t="s">
        <v>243</v>
      </c>
      <c r="C114" s="17" t="s">
        <v>32</v>
      </c>
      <c r="D114" s="17" t="s">
        <v>244</v>
      </c>
      <c r="E114" s="17" t="s">
        <v>24</v>
      </c>
      <c r="F114" s="18">
        <v>30000</v>
      </c>
      <c r="G114" s="18">
        <v>0</v>
      </c>
      <c r="H114" s="19">
        <f t="shared" si="2"/>
        <v>0</v>
      </c>
    </row>
    <row r="115" spans="1:8" ht="25.5" x14ac:dyDescent="0.2">
      <c r="A115" s="15">
        <f t="shared" si="3"/>
        <v>106</v>
      </c>
      <c r="B115" s="16" t="s">
        <v>216</v>
      </c>
      <c r="C115" s="17" t="s">
        <v>32</v>
      </c>
      <c r="D115" s="17" t="s">
        <v>244</v>
      </c>
      <c r="E115" s="17" t="s">
        <v>76</v>
      </c>
      <c r="F115" s="18">
        <v>30000</v>
      </c>
      <c r="G115" s="18">
        <v>0</v>
      </c>
      <c r="H115" s="19">
        <f t="shared" si="2"/>
        <v>0</v>
      </c>
    </row>
    <row r="116" spans="1:8" ht="25.5" x14ac:dyDescent="0.2">
      <c r="A116" s="15">
        <f t="shared" si="3"/>
        <v>107</v>
      </c>
      <c r="B116" s="16" t="s">
        <v>358</v>
      </c>
      <c r="C116" s="17" t="s">
        <v>247</v>
      </c>
      <c r="D116" s="17" t="s">
        <v>96</v>
      </c>
      <c r="E116" s="17" t="s">
        <v>24</v>
      </c>
      <c r="F116" s="18">
        <v>13598290</v>
      </c>
      <c r="G116" s="18">
        <v>2464334.0499999998</v>
      </c>
      <c r="H116" s="19">
        <f t="shared" si="2"/>
        <v>0.18122381931845841</v>
      </c>
    </row>
    <row r="117" spans="1:8" ht="38.25" x14ac:dyDescent="0.2">
      <c r="A117" s="15">
        <f t="shared" si="3"/>
        <v>108</v>
      </c>
      <c r="B117" s="16" t="s">
        <v>413</v>
      </c>
      <c r="C117" s="17" t="s">
        <v>247</v>
      </c>
      <c r="D117" s="17" t="s">
        <v>110</v>
      </c>
      <c r="E117" s="17" t="s">
        <v>24</v>
      </c>
      <c r="F117" s="18">
        <v>13598290</v>
      </c>
      <c r="G117" s="18">
        <v>2464334.0499999998</v>
      </c>
      <c r="H117" s="19">
        <f t="shared" si="2"/>
        <v>0.18122381931845841</v>
      </c>
    </row>
    <row r="118" spans="1:8" ht="51" x14ac:dyDescent="0.2">
      <c r="A118" s="15">
        <f t="shared" si="3"/>
        <v>109</v>
      </c>
      <c r="B118" s="16" t="s">
        <v>426</v>
      </c>
      <c r="C118" s="17" t="s">
        <v>247</v>
      </c>
      <c r="D118" s="17" t="s">
        <v>175</v>
      </c>
      <c r="E118" s="17" t="s">
        <v>24</v>
      </c>
      <c r="F118" s="18">
        <v>13598290</v>
      </c>
      <c r="G118" s="18">
        <v>2464334.0499999998</v>
      </c>
      <c r="H118" s="19">
        <f t="shared" si="2"/>
        <v>0.18122381931845841</v>
      </c>
    </row>
    <row r="119" spans="1:8" ht="25.5" x14ac:dyDescent="0.2">
      <c r="A119" s="15">
        <f t="shared" si="3"/>
        <v>110</v>
      </c>
      <c r="B119" s="16" t="s">
        <v>359</v>
      </c>
      <c r="C119" s="17" t="s">
        <v>247</v>
      </c>
      <c r="D119" s="17" t="s">
        <v>360</v>
      </c>
      <c r="E119" s="17" t="s">
        <v>24</v>
      </c>
      <c r="F119" s="18">
        <v>50000</v>
      </c>
      <c r="G119" s="18">
        <v>0</v>
      </c>
      <c r="H119" s="19">
        <f t="shared" si="2"/>
        <v>0</v>
      </c>
    </row>
    <row r="120" spans="1:8" ht="25.5" x14ac:dyDescent="0.2">
      <c r="A120" s="15">
        <f t="shared" si="3"/>
        <v>111</v>
      </c>
      <c r="B120" s="16" t="s">
        <v>216</v>
      </c>
      <c r="C120" s="17" t="s">
        <v>247</v>
      </c>
      <c r="D120" s="17" t="s">
        <v>360</v>
      </c>
      <c r="E120" s="17" t="s">
        <v>76</v>
      </c>
      <c r="F120" s="18">
        <v>50000</v>
      </c>
      <c r="G120" s="18">
        <v>0</v>
      </c>
      <c r="H120" s="19">
        <f t="shared" si="2"/>
        <v>0</v>
      </c>
    </row>
    <row r="121" spans="1:8" ht="51" x14ac:dyDescent="0.2">
      <c r="A121" s="15">
        <f t="shared" si="3"/>
        <v>112</v>
      </c>
      <c r="B121" s="16" t="s">
        <v>325</v>
      </c>
      <c r="C121" s="17" t="s">
        <v>247</v>
      </c>
      <c r="D121" s="17" t="s">
        <v>326</v>
      </c>
      <c r="E121" s="17" t="s">
        <v>24</v>
      </c>
      <c r="F121" s="18">
        <v>50000</v>
      </c>
      <c r="G121" s="18">
        <v>0</v>
      </c>
      <c r="H121" s="19">
        <f t="shared" si="2"/>
        <v>0</v>
      </c>
    </row>
    <row r="122" spans="1:8" ht="25.5" x14ac:dyDescent="0.2">
      <c r="A122" s="15">
        <f t="shared" si="3"/>
        <v>113</v>
      </c>
      <c r="B122" s="16" t="s">
        <v>216</v>
      </c>
      <c r="C122" s="17" t="s">
        <v>247</v>
      </c>
      <c r="D122" s="17" t="s">
        <v>326</v>
      </c>
      <c r="E122" s="17" t="s">
        <v>76</v>
      </c>
      <c r="F122" s="18">
        <v>50000</v>
      </c>
      <c r="G122" s="18">
        <v>0</v>
      </c>
      <c r="H122" s="19">
        <f t="shared" si="2"/>
        <v>0</v>
      </c>
    </row>
    <row r="123" spans="1:8" ht="38.25" x14ac:dyDescent="0.2">
      <c r="A123" s="15">
        <f t="shared" si="3"/>
        <v>114</v>
      </c>
      <c r="B123" s="16" t="s">
        <v>238</v>
      </c>
      <c r="C123" s="17" t="s">
        <v>247</v>
      </c>
      <c r="D123" s="17" t="s">
        <v>113</v>
      </c>
      <c r="E123" s="17" t="s">
        <v>24</v>
      </c>
      <c r="F123" s="18">
        <v>80000</v>
      </c>
      <c r="G123" s="18">
        <v>0</v>
      </c>
      <c r="H123" s="19">
        <f t="shared" si="2"/>
        <v>0</v>
      </c>
    </row>
    <row r="124" spans="1:8" ht="25.5" x14ac:dyDescent="0.2">
      <c r="A124" s="15">
        <f t="shared" si="3"/>
        <v>115</v>
      </c>
      <c r="B124" s="16" t="s">
        <v>216</v>
      </c>
      <c r="C124" s="17" t="s">
        <v>247</v>
      </c>
      <c r="D124" s="17" t="s">
        <v>113</v>
      </c>
      <c r="E124" s="17" t="s">
        <v>76</v>
      </c>
      <c r="F124" s="18">
        <v>80000</v>
      </c>
      <c r="G124" s="18">
        <v>0</v>
      </c>
      <c r="H124" s="19">
        <f t="shared" si="2"/>
        <v>0</v>
      </c>
    </row>
    <row r="125" spans="1:8" ht="63.75" x14ac:dyDescent="0.2">
      <c r="A125" s="15">
        <f t="shared" si="3"/>
        <v>116</v>
      </c>
      <c r="B125" s="16" t="s">
        <v>239</v>
      </c>
      <c r="C125" s="17" t="s">
        <v>247</v>
      </c>
      <c r="D125" s="17" t="s">
        <v>114</v>
      </c>
      <c r="E125" s="17" t="s">
        <v>24</v>
      </c>
      <c r="F125" s="18">
        <v>60000</v>
      </c>
      <c r="G125" s="18">
        <v>0</v>
      </c>
      <c r="H125" s="19">
        <f t="shared" si="2"/>
        <v>0</v>
      </c>
    </row>
    <row r="126" spans="1:8" ht="25.5" x14ac:dyDescent="0.2">
      <c r="A126" s="15">
        <f t="shared" si="3"/>
        <v>117</v>
      </c>
      <c r="B126" s="16" t="s">
        <v>216</v>
      </c>
      <c r="C126" s="17" t="s">
        <v>247</v>
      </c>
      <c r="D126" s="17" t="s">
        <v>114</v>
      </c>
      <c r="E126" s="17" t="s">
        <v>76</v>
      </c>
      <c r="F126" s="18">
        <v>60000</v>
      </c>
      <c r="G126" s="18">
        <v>0</v>
      </c>
      <c r="H126" s="19">
        <f t="shared" si="2"/>
        <v>0</v>
      </c>
    </row>
    <row r="127" spans="1:8" x14ac:dyDescent="0.2">
      <c r="A127" s="15">
        <f t="shared" si="3"/>
        <v>118</v>
      </c>
      <c r="B127" s="16" t="s">
        <v>240</v>
      </c>
      <c r="C127" s="17" t="s">
        <v>247</v>
      </c>
      <c r="D127" s="17" t="s">
        <v>208</v>
      </c>
      <c r="E127" s="17" t="s">
        <v>24</v>
      </c>
      <c r="F127" s="18">
        <v>60000</v>
      </c>
      <c r="G127" s="18">
        <v>0</v>
      </c>
      <c r="H127" s="19">
        <f t="shared" si="2"/>
        <v>0</v>
      </c>
    </row>
    <row r="128" spans="1:8" ht="25.5" x14ac:dyDescent="0.2">
      <c r="A128" s="15">
        <f t="shared" si="3"/>
        <v>119</v>
      </c>
      <c r="B128" s="16" t="s">
        <v>216</v>
      </c>
      <c r="C128" s="17" t="s">
        <v>247</v>
      </c>
      <c r="D128" s="17" t="s">
        <v>208</v>
      </c>
      <c r="E128" s="17" t="s">
        <v>76</v>
      </c>
      <c r="F128" s="18">
        <v>60000</v>
      </c>
      <c r="G128" s="18">
        <v>0</v>
      </c>
      <c r="H128" s="19">
        <f t="shared" si="2"/>
        <v>0</v>
      </c>
    </row>
    <row r="129" spans="1:8" ht="25.5" x14ac:dyDescent="0.2">
      <c r="A129" s="15">
        <f t="shared" si="3"/>
        <v>120</v>
      </c>
      <c r="B129" s="16" t="s">
        <v>245</v>
      </c>
      <c r="C129" s="17" t="s">
        <v>247</v>
      </c>
      <c r="D129" s="17" t="s">
        <v>115</v>
      </c>
      <c r="E129" s="17" t="s">
        <v>24</v>
      </c>
      <c r="F129" s="18">
        <v>171490</v>
      </c>
      <c r="G129" s="18">
        <v>0</v>
      </c>
      <c r="H129" s="19">
        <f t="shared" si="2"/>
        <v>0</v>
      </c>
    </row>
    <row r="130" spans="1:8" ht="25.5" x14ac:dyDescent="0.2">
      <c r="A130" s="15">
        <f t="shared" si="3"/>
        <v>121</v>
      </c>
      <c r="B130" s="16" t="s">
        <v>216</v>
      </c>
      <c r="C130" s="17" t="s">
        <v>247</v>
      </c>
      <c r="D130" s="17" t="s">
        <v>115</v>
      </c>
      <c r="E130" s="17" t="s">
        <v>76</v>
      </c>
      <c r="F130" s="18">
        <v>171490</v>
      </c>
      <c r="G130" s="18">
        <v>0</v>
      </c>
      <c r="H130" s="19">
        <f t="shared" si="2"/>
        <v>0</v>
      </c>
    </row>
    <row r="131" spans="1:8" x14ac:dyDescent="0.2">
      <c r="A131" s="15">
        <f t="shared" si="3"/>
        <v>122</v>
      </c>
      <c r="B131" s="16" t="s">
        <v>246</v>
      </c>
      <c r="C131" s="17" t="s">
        <v>247</v>
      </c>
      <c r="D131" s="17" t="s">
        <v>116</v>
      </c>
      <c r="E131" s="17" t="s">
        <v>24</v>
      </c>
      <c r="F131" s="18">
        <v>12976800</v>
      </c>
      <c r="G131" s="18">
        <v>2464334.0499999998</v>
      </c>
      <c r="H131" s="19">
        <f t="shared" si="2"/>
        <v>0.1899030616176561</v>
      </c>
    </row>
    <row r="132" spans="1:8" x14ac:dyDescent="0.2">
      <c r="A132" s="15">
        <f t="shared" si="3"/>
        <v>123</v>
      </c>
      <c r="B132" s="16" t="s">
        <v>223</v>
      </c>
      <c r="C132" s="17" t="s">
        <v>247</v>
      </c>
      <c r="D132" s="17" t="s">
        <v>116</v>
      </c>
      <c r="E132" s="17" t="s">
        <v>77</v>
      </c>
      <c r="F132" s="18">
        <v>10195729</v>
      </c>
      <c r="G132" s="18">
        <v>2161196.61</v>
      </c>
      <c r="H132" s="19">
        <f t="shared" si="2"/>
        <v>0.211970778156226</v>
      </c>
    </row>
    <row r="133" spans="1:8" ht="25.5" x14ac:dyDescent="0.2">
      <c r="A133" s="15">
        <f t="shared" si="3"/>
        <v>124</v>
      </c>
      <c r="B133" s="16" t="s">
        <v>216</v>
      </c>
      <c r="C133" s="17" t="s">
        <v>247</v>
      </c>
      <c r="D133" s="17" t="s">
        <v>116</v>
      </c>
      <c r="E133" s="17" t="s">
        <v>76</v>
      </c>
      <c r="F133" s="18">
        <v>2501532</v>
      </c>
      <c r="G133" s="18">
        <v>234348.44</v>
      </c>
      <c r="H133" s="19">
        <f t="shared" si="2"/>
        <v>9.3681967690199444E-2</v>
      </c>
    </row>
    <row r="134" spans="1:8" x14ac:dyDescent="0.2">
      <c r="A134" s="15">
        <f t="shared" si="3"/>
        <v>125</v>
      </c>
      <c r="B134" s="16" t="s">
        <v>219</v>
      </c>
      <c r="C134" s="17" t="s">
        <v>247</v>
      </c>
      <c r="D134" s="17" t="s">
        <v>116</v>
      </c>
      <c r="E134" s="17" t="s">
        <v>78</v>
      </c>
      <c r="F134" s="18">
        <v>279539</v>
      </c>
      <c r="G134" s="18">
        <v>68789</v>
      </c>
      <c r="H134" s="19">
        <f t="shared" si="2"/>
        <v>0.24608015339541173</v>
      </c>
    </row>
    <row r="135" spans="1:8" x14ac:dyDescent="0.2">
      <c r="A135" s="15">
        <f t="shared" si="3"/>
        <v>126</v>
      </c>
      <c r="B135" s="16" t="s">
        <v>428</v>
      </c>
      <c r="C135" s="17" t="s">
        <v>247</v>
      </c>
      <c r="D135" s="17" t="s">
        <v>429</v>
      </c>
      <c r="E135" s="17" t="s">
        <v>24</v>
      </c>
      <c r="F135" s="18">
        <v>150000</v>
      </c>
      <c r="G135" s="18">
        <v>0</v>
      </c>
      <c r="H135" s="19">
        <f t="shared" si="2"/>
        <v>0</v>
      </c>
    </row>
    <row r="136" spans="1:8" ht="25.5" x14ac:dyDescent="0.2">
      <c r="A136" s="15">
        <f t="shared" si="3"/>
        <v>127</v>
      </c>
      <c r="B136" s="16" t="s">
        <v>216</v>
      </c>
      <c r="C136" s="17" t="s">
        <v>247</v>
      </c>
      <c r="D136" s="17" t="s">
        <v>429</v>
      </c>
      <c r="E136" s="17" t="s">
        <v>76</v>
      </c>
      <c r="F136" s="18">
        <v>150000</v>
      </c>
      <c r="G136" s="18">
        <v>0</v>
      </c>
      <c r="H136" s="19">
        <f t="shared" si="2"/>
        <v>0</v>
      </c>
    </row>
    <row r="137" spans="1:8" ht="25.5" x14ac:dyDescent="0.2">
      <c r="A137" s="15">
        <f t="shared" si="3"/>
        <v>128</v>
      </c>
      <c r="B137" s="16" t="s">
        <v>65</v>
      </c>
      <c r="C137" s="17" t="s">
        <v>33</v>
      </c>
      <c r="D137" s="17" t="s">
        <v>96</v>
      </c>
      <c r="E137" s="17" t="s">
        <v>24</v>
      </c>
      <c r="F137" s="18">
        <v>1698957</v>
      </c>
      <c r="G137" s="18">
        <v>206838.56</v>
      </c>
      <c r="H137" s="19">
        <f t="shared" si="2"/>
        <v>0.12174443496804216</v>
      </c>
    </row>
    <row r="138" spans="1:8" ht="38.25" x14ac:dyDescent="0.2">
      <c r="A138" s="15">
        <f t="shared" si="3"/>
        <v>129</v>
      </c>
      <c r="B138" s="16" t="s">
        <v>413</v>
      </c>
      <c r="C138" s="17" t="s">
        <v>33</v>
      </c>
      <c r="D138" s="17" t="s">
        <v>110</v>
      </c>
      <c r="E138" s="17" t="s">
        <v>24</v>
      </c>
      <c r="F138" s="18">
        <v>1046300</v>
      </c>
      <c r="G138" s="18">
        <v>80390.63</v>
      </c>
      <c r="H138" s="19">
        <f t="shared" si="2"/>
        <v>7.6833250501768147E-2</v>
      </c>
    </row>
    <row r="139" spans="1:8" ht="25.5" x14ac:dyDescent="0.2">
      <c r="A139" s="15">
        <f t="shared" si="3"/>
        <v>130</v>
      </c>
      <c r="B139" s="16" t="s">
        <v>414</v>
      </c>
      <c r="C139" s="17" t="s">
        <v>33</v>
      </c>
      <c r="D139" s="17" t="s">
        <v>176</v>
      </c>
      <c r="E139" s="17" t="s">
        <v>24</v>
      </c>
      <c r="F139" s="18">
        <v>1046300</v>
      </c>
      <c r="G139" s="18">
        <v>80390.63</v>
      </c>
      <c r="H139" s="19">
        <f t="shared" ref="H139:H202" si="4">G139/F139</f>
        <v>7.6833250501768147E-2</v>
      </c>
    </row>
    <row r="140" spans="1:8" ht="76.5" x14ac:dyDescent="0.2">
      <c r="A140" s="15">
        <f t="shared" ref="A140:A203" si="5">A139+1</f>
        <v>131</v>
      </c>
      <c r="B140" s="16" t="s">
        <v>248</v>
      </c>
      <c r="C140" s="17" t="s">
        <v>33</v>
      </c>
      <c r="D140" s="17" t="s">
        <v>430</v>
      </c>
      <c r="E140" s="17" t="s">
        <v>24</v>
      </c>
      <c r="F140" s="18">
        <v>695000</v>
      </c>
      <c r="G140" s="18">
        <v>74720.63</v>
      </c>
      <c r="H140" s="19">
        <f t="shared" si="4"/>
        <v>0.10751169784172662</v>
      </c>
    </row>
    <row r="141" spans="1:8" x14ac:dyDescent="0.2">
      <c r="A141" s="15">
        <f t="shared" si="5"/>
        <v>132</v>
      </c>
      <c r="B141" s="16" t="s">
        <v>223</v>
      </c>
      <c r="C141" s="17" t="s">
        <v>33</v>
      </c>
      <c r="D141" s="17" t="s">
        <v>430</v>
      </c>
      <c r="E141" s="17" t="s">
        <v>77</v>
      </c>
      <c r="F141" s="18">
        <v>588357</v>
      </c>
      <c r="G141" s="18">
        <v>59720.63</v>
      </c>
      <c r="H141" s="19">
        <f t="shared" si="4"/>
        <v>0.10150406980795673</v>
      </c>
    </row>
    <row r="142" spans="1:8" ht="25.5" x14ac:dyDescent="0.2">
      <c r="A142" s="15">
        <f t="shared" si="5"/>
        <v>133</v>
      </c>
      <c r="B142" s="16" t="s">
        <v>216</v>
      </c>
      <c r="C142" s="17" t="s">
        <v>33</v>
      </c>
      <c r="D142" s="17" t="s">
        <v>430</v>
      </c>
      <c r="E142" s="17" t="s">
        <v>76</v>
      </c>
      <c r="F142" s="18">
        <v>106643</v>
      </c>
      <c r="G142" s="18">
        <v>15000</v>
      </c>
      <c r="H142" s="19">
        <f t="shared" si="4"/>
        <v>0.14065620809617133</v>
      </c>
    </row>
    <row r="143" spans="1:8" ht="76.5" x14ac:dyDescent="0.2">
      <c r="A143" s="15">
        <f t="shared" si="5"/>
        <v>134</v>
      </c>
      <c r="B143" s="16" t="s">
        <v>431</v>
      </c>
      <c r="C143" s="17" t="s">
        <v>33</v>
      </c>
      <c r="D143" s="17" t="s">
        <v>117</v>
      </c>
      <c r="E143" s="17" t="s">
        <v>24</v>
      </c>
      <c r="F143" s="18">
        <v>40000</v>
      </c>
      <c r="G143" s="18">
        <v>5670</v>
      </c>
      <c r="H143" s="19">
        <f t="shared" si="4"/>
        <v>0.14174999999999999</v>
      </c>
    </row>
    <row r="144" spans="1:8" ht="25.5" x14ac:dyDescent="0.2">
      <c r="A144" s="15">
        <f t="shared" si="5"/>
        <v>135</v>
      </c>
      <c r="B144" s="16" t="s">
        <v>216</v>
      </c>
      <c r="C144" s="17" t="s">
        <v>33</v>
      </c>
      <c r="D144" s="17" t="s">
        <v>117</v>
      </c>
      <c r="E144" s="17" t="s">
        <v>76</v>
      </c>
      <c r="F144" s="18">
        <v>40000</v>
      </c>
      <c r="G144" s="18">
        <v>5670</v>
      </c>
      <c r="H144" s="19">
        <f t="shared" si="4"/>
        <v>0.14174999999999999</v>
      </c>
    </row>
    <row r="145" spans="1:8" ht="89.25" x14ac:dyDescent="0.2">
      <c r="A145" s="15">
        <f t="shared" si="5"/>
        <v>136</v>
      </c>
      <c r="B145" s="16" t="s">
        <v>432</v>
      </c>
      <c r="C145" s="17" t="s">
        <v>33</v>
      </c>
      <c r="D145" s="17" t="s">
        <v>433</v>
      </c>
      <c r="E145" s="17" t="s">
        <v>24</v>
      </c>
      <c r="F145" s="18">
        <v>100300</v>
      </c>
      <c r="G145" s="18">
        <v>0</v>
      </c>
      <c r="H145" s="19">
        <f t="shared" si="4"/>
        <v>0</v>
      </c>
    </row>
    <row r="146" spans="1:8" ht="25.5" x14ac:dyDescent="0.2">
      <c r="A146" s="15">
        <f t="shared" si="5"/>
        <v>137</v>
      </c>
      <c r="B146" s="16" t="s">
        <v>216</v>
      </c>
      <c r="C146" s="17" t="s">
        <v>33</v>
      </c>
      <c r="D146" s="17" t="s">
        <v>433</v>
      </c>
      <c r="E146" s="17" t="s">
        <v>76</v>
      </c>
      <c r="F146" s="18">
        <v>100300</v>
      </c>
      <c r="G146" s="18">
        <v>0</v>
      </c>
      <c r="H146" s="19">
        <f t="shared" si="4"/>
        <v>0</v>
      </c>
    </row>
    <row r="147" spans="1:8" ht="89.25" x14ac:dyDescent="0.2">
      <c r="A147" s="15">
        <f t="shared" si="5"/>
        <v>138</v>
      </c>
      <c r="B147" s="16" t="s">
        <v>250</v>
      </c>
      <c r="C147" s="17" t="s">
        <v>33</v>
      </c>
      <c r="D147" s="17" t="s">
        <v>434</v>
      </c>
      <c r="E147" s="17" t="s">
        <v>24</v>
      </c>
      <c r="F147" s="18">
        <v>114000</v>
      </c>
      <c r="G147" s="18">
        <v>0</v>
      </c>
      <c r="H147" s="19">
        <f t="shared" si="4"/>
        <v>0</v>
      </c>
    </row>
    <row r="148" spans="1:8" ht="25.5" x14ac:dyDescent="0.2">
      <c r="A148" s="15">
        <f t="shared" si="5"/>
        <v>139</v>
      </c>
      <c r="B148" s="16" t="s">
        <v>216</v>
      </c>
      <c r="C148" s="17" t="s">
        <v>33</v>
      </c>
      <c r="D148" s="17" t="s">
        <v>434</v>
      </c>
      <c r="E148" s="17" t="s">
        <v>76</v>
      </c>
      <c r="F148" s="18">
        <v>114000</v>
      </c>
      <c r="G148" s="18">
        <v>0</v>
      </c>
      <c r="H148" s="19">
        <f t="shared" si="4"/>
        <v>0</v>
      </c>
    </row>
    <row r="149" spans="1:8" ht="63.75" x14ac:dyDescent="0.2">
      <c r="A149" s="15">
        <f t="shared" si="5"/>
        <v>140</v>
      </c>
      <c r="B149" s="16" t="s">
        <v>249</v>
      </c>
      <c r="C149" s="17" t="s">
        <v>33</v>
      </c>
      <c r="D149" s="17" t="s">
        <v>435</v>
      </c>
      <c r="E149" s="17" t="s">
        <v>24</v>
      </c>
      <c r="F149" s="18">
        <v>97000</v>
      </c>
      <c r="G149" s="18">
        <v>0</v>
      </c>
      <c r="H149" s="19">
        <f t="shared" si="4"/>
        <v>0</v>
      </c>
    </row>
    <row r="150" spans="1:8" ht="25.5" x14ac:dyDescent="0.2">
      <c r="A150" s="15">
        <f t="shared" si="5"/>
        <v>141</v>
      </c>
      <c r="B150" s="16" t="s">
        <v>216</v>
      </c>
      <c r="C150" s="17" t="s">
        <v>33</v>
      </c>
      <c r="D150" s="17" t="s">
        <v>435</v>
      </c>
      <c r="E150" s="17" t="s">
        <v>76</v>
      </c>
      <c r="F150" s="18">
        <v>97000</v>
      </c>
      <c r="G150" s="18">
        <v>0</v>
      </c>
      <c r="H150" s="19">
        <f t="shared" si="4"/>
        <v>0</v>
      </c>
    </row>
    <row r="151" spans="1:8" ht="51" x14ac:dyDescent="0.2">
      <c r="A151" s="15">
        <f t="shared" si="5"/>
        <v>142</v>
      </c>
      <c r="B151" s="16" t="s">
        <v>436</v>
      </c>
      <c r="C151" s="17" t="s">
        <v>33</v>
      </c>
      <c r="D151" s="17" t="s">
        <v>437</v>
      </c>
      <c r="E151" s="17" t="s">
        <v>24</v>
      </c>
      <c r="F151" s="18">
        <v>652657</v>
      </c>
      <c r="G151" s="18">
        <v>126447.93</v>
      </c>
      <c r="H151" s="19">
        <f t="shared" si="4"/>
        <v>0.19374331386930654</v>
      </c>
    </row>
    <row r="152" spans="1:8" ht="51" x14ac:dyDescent="0.2">
      <c r="A152" s="15">
        <f t="shared" si="5"/>
        <v>143</v>
      </c>
      <c r="B152" s="16" t="s">
        <v>438</v>
      </c>
      <c r="C152" s="17" t="s">
        <v>33</v>
      </c>
      <c r="D152" s="17" t="s">
        <v>439</v>
      </c>
      <c r="E152" s="17" t="s">
        <v>24</v>
      </c>
      <c r="F152" s="18">
        <v>552657</v>
      </c>
      <c r="G152" s="18">
        <v>122307.93</v>
      </c>
      <c r="H152" s="19">
        <f t="shared" si="4"/>
        <v>0.2213089312177354</v>
      </c>
    </row>
    <row r="153" spans="1:8" x14ac:dyDescent="0.2">
      <c r="A153" s="15">
        <f t="shared" si="5"/>
        <v>144</v>
      </c>
      <c r="B153" s="16" t="s">
        <v>223</v>
      </c>
      <c r="C153" s="17" t="s">
        <v>33</v>
      </c>
      <c r="D153" s="17" t="s">
        <v>439</v>
      </c>
      <c r="E153" s="17" t="s">
        <v>77</v>
      </c>
      <c r="F153" s="18">
        <v>552657</v>
      </c>
      <c r="G153" s="18">
        <v>122307.93</v>
      </c>
      <c r="H153" s="19">
        <f t="shared" si="4"/>
        <v>0.2213089312177354</v>
      </c>
    </row>
    <row r="154" spans="1:8" ht="38.25" x14ac:dyDescent="0.2">
      <c r="A154" s="15">
        <f t="shared" si="5"/>
        <v>145</v>
      </c>
      <c r="B154" s="16" t="s">
        <v>440</v>
      </c>
      <c r="C154" s="17" t="s">
        <v>33</v>
      </c>
      <c r="D154" s="17" t="s">
        <v>441</v>
      </c>
      <c r="E154" s="17" t="s">
        <v>24</v>
      </c>
      <c r="F154" s="18">
        <v>20000</v>
      </c>
      <c r="G154" s="18">
        <v>0</v>
      </c>
      <c r="H154" s="19">
        <f t="shared" si="4"/>
        <v>0</v>
      </c>
    </row>
    <row r="155" spans="1:8" ht="25.5" x14ac:dyDescent="0.2">
      <c r="A155" s="15">
        <f t="shared" si="5"/>
        <v>146</v>
      </c>
      <c r="B155" s="16" t="s">
        <v>216</v>
      </c>
      <c r="C155" s="17" t="s">
        <v>33</v>
      </c>
      <c r="D155" s="17" t="s">
        <v>441</v>
      </c>
      <c r="E155" s="17" t="s">
        <v>76</v>
      </c>
      <c r="F155" s="18">
        <v>20000</v>
      </c>
      <c r="G155" s="18">
        <v>0</v>
      </c>
      <c r="H155" s="19">
        <f t="shared" si="4"/>
        <v>0</v>
      </c>
    </row>
    <row r="156" spans="1:8" ht="38.25" x14ac:dyDescent="0.2">
      <c r="A156" s="15">
        <f t="shared" si="5"/>
        <v>147</v>
      </c>
      <c r="B156" s="16" t="s">
        <v>442</v>
      </c>
      <c r="C156" s="17" t="s">
        <v>33</v>
      </c>
      <c r="D156" s="17" t="s">
        <v>443</v>
      </c>
      <c r="E156" s="17" t="s">
        <v>24</v>
      </c>
      <c r="F156" s="18">
        <v>50000</v>
      </c>
      <c r="G156" s="18">
        <v>4140</v>
      </c>
      <c r="H156" s="19">
        <f t="shared" si="4"/>
        <v>8.2799999999999999E-2</v>
      </c>
    </row>
    <row r="157" spans="1:8" ht="25.5" x14ac:dyDescent="0.2">
      <c r="A157" s="15">
        <f t="shared" si="5"/>
        <v>148</v>
      </c>
      <c r="B157" s="16" t="s">
        <v>216</v>
      </c>
      <c r="C157" s="17" t="s">
        <v>33</v>
      </c>
      <c r="D157" s="17" t="s">
        <v>443</v>
      </c>
      <c r="E157" s="17" t="s">
        <v>76</v>
      </c>
      <c r="F157" s="18">
        <v>50000</v>
      </c>
      <c r="G157" s="18">
        <v>4140</v>
      </c>
      <c r="H157" s="19">
        <f t="shared" si="4"/>
        <v>8.2799999999999999E-2</v>
      </c>
    </row>
    <row r="158" spans="1:8" ht="25.5" x14ac:dyDescent="0.2">
      <c r="A158" s="15">
        <f t="shared" si="5"/>
        <v>149</v>
      </c>
      <c r="B158" s="16" t="s">
        <v>444</v>
      </c>
      <c r="C158" s="17" t="s">
        <v>33</v>
      </c>
      <c r="D158" s="17" t="s">
        <v>445</v>
      </c>
      <c r="E158" s="17" t="s">
        <v>24</v>
      </c>
      <c r="F158" s="18">
        <v>30000</v>
      </c>
      <c r="G158" s="18">
        <v>0</v>
      </c>
      <c r="H158" s="19">
        <f t="shared" si="4"/>
        <v>0</v>
      </c>
    </row>
    <row r="159" spans="1:8" ht="25.5" x14ac:dyDescent="0.2">
      <c r="A159" s="15">
        <f t="shared" si="5"/>
        <v>150</v>
      </c>
      <c r="B159" s="16" t="s">
        <v>216</v>
      </c>
      <c r="C159" s="17" t="s">
        <v>33</v>
      </c>
      <c r="D159" s="17" t="s">
        <v>445</v>
      </c>
      <c r="E159" s="17" t="s">
        <v>76</v>
      </c>
      <c r="F159" s="18">
        <v>30000</v>
      </c>
      <c r="G159" s="18">
        <v>0</v>
      </c>
      <c r="H159" s="19">
        <f t="shared" si="4"/>
        <v>0</v>
      </c>
    </row>
    <row r="160" spans="1:8" x14ac:dyDescent="0.2">
      <c r="A160" s="15">
        <f t="shared" si="5"/>
        <v>151</v>
      </c>
      <c r="B160" s="16" t="s">
        <v>66</v>
      </c>
      <c r="C160" s="17" t="s">
        <v>34</v>
      </c>
      <c r="D160" s="17" t="s">
        <v>96</v>
      </c>
      <c r="E160" s="17" t="s">
        <v>24</v>
      </c>
      <c r="F160" s="18">
        <v>17072198.440000001</v>
      </c>
      <c r="G160" s="18">
        <v>660496.06999999995</v>
      </c>
      <c r="H160" s="19">
        <f t="shared" si="4"/>
        <v>3.8688401632707349E-2</v>
      </c>
    </row>
    <row r="161" spans="1:8" x14ac:dyDescent="0.2">
      <c r="A161" s="15">
        <f t="shared" si="5"/>
        <v>152</v>
      </c>
      <c r="B161" s="16" t="s">
        <v>67</v>
      </c>
      <c r="C161" s="17" t="s">
        <v>35</v>
      </c>
      <c r="D161" s="17" t="s">
        <v>96</v>
      </c>
      <c r="E161" s="17" t="s">
        <v>24</v>
      </c>
      <c r="F161" s="18">
        <v>2635000</v>
      </c>
      <c r="G161" s="18">
        <v>156740</v>
      </c>
      <c r="H161" s="19">
        <f t="shared" si="4"/>
        <v>5.9483870967741936E-2</v>
      </c>
    </row>
    <row r="162" spans="1:8" ht="38.25" x14ac:dyDescent="0.2">
      <c r="A162" s="15">
        <f t="shared" si="5"/>
        <v>153</v>
      </c>
      <c r="B162" s="16" t="s">
        <v>446</v>
      </c>
      <c r="C162" s="17" t="s">
        <v>35</v>
      </c>
      <c r="D162" s="17" t="s">
        <v>118</v>
      </c>
      <c r="E162" s="17" t="s">
        <v>24</v>
      </c>
      <c r="F162" s="18">
        <v>1460000</v>
      </c>
      <c r="G162" s="18">
        <v>45300</v>
      </c>
      <c r="H162" s="19">
        <f t="shared" si="4"/>
        <v>3.1027397260273974E-2</v>
      </c>
    </row>
    <row r="163" spans="1:8" ht="38.25" x14ac:dyDescent="0.2">
      <c r="A163" s="15">
        <f t="shared" si="5"/>
        <v>154</v>
      </c>
      <c r="B163" s="16" t="s">
        <v>447</v>
      </c>
      <c r="C163" s="17" t="s">
        <v>35</v>
      </c>
      <c r="D163" s="17" t="s">
        <v>177</v>
      </c>
      <c r="E163" s="17" t="s">
        <v>24</v>
      </c>
      <c r="F163" s="18">
        <v>1460000</v>
      </c>
      <c r="G163" s="18">
        <v>45300</v>
      </c>
      <c r="H163" s="19">
        <f t="shared" si="4"/>
        <v>3.1027397260273974E-2</v>
      </c>
    </row>
    <row r="164" spans="1:8" ht="38.25" x14ac:dyDescent="0.2">
      <c r="A164" s="15">
        <f t="shared" si="5"/>
        <v>155</v>
      </c>
      <c r="B164" s="16" t="s">
        <v>448</v>
      </c>
      <c r="C164" s="17" t="s">
        <v>35</v>
      </c>
      <c r="D164" s="17" t="s">
        <v>449</v>
      </c>
      <c r="E164" s="17" t="s">
        <v>24</v>
      </c>
      <c r="F164" s="18">
        <v>100000</v>
      </c>
      <c r="G164" s="18">
        <v>0</v>
      </c>
      <c r="H164" s="19">
        <f t="shared" si="4"/>
        <v>0</v>
      </c>
    </row>
    <row r="165" spans="1:8" ht="25.5" x14ac:dyDescent="0.2">
      <c r="A165" s="15">
        <f t="shared" si="5"/>
        <v>156</v>
      </c>
      <c r="B165" s="16" t="s">
        <v>216</v>
      </c>
      <c r="C165" s="17" t="s">
        <v>35</v>
      </c>
      <c r="D165" s="17" t="s">
        <v>449</v>
      </c>
      <c r="E165" s="17" t="s">
        <v>76</v>
      </c>
      <c r="F165" s="18">
        <v>100000</v>
      </c>
      <c r="G165" s="18">
        <v>0</v>
      </c>
      <c r="H165" s="19">
        <f t="shared" si="4"/>
        <v>0</v>
      </c>
    </row>
    <row r="166" spans="1:8" ht="25.5" x14ac:dyDescent="0.2">
      <c r="A166" s="15">
        <f t="shared" si="5"/>
        <v>157</v>
      </c>
      <c r="B166" s="16" t="s">
        <v>379</v>
      </c>
      <c r="C166" s="17" t="s">
        <v>35</v>
      </c>
      <c r="D166" s="17" t="s">
        <v>380</v>
      </c>
      <c r="E166" s="17" t="s">
        <v>24</v>
      </c>
      <c r="F166" s="18">
        <v>200000</v>
      </c>
      <c r="G166" s="18">
        <v>0</v>
      </c>
      <c r="H166" s="19">
        <f t="shared" si="4"/>
        <v>0</v>
      </c>
    </row>
    <row r="167" spans="1:8" ht="38.25" x14ac:dyDescent="0.2">
      <c r="A167" s="15">
        <f t="shared" si="5"/>
        <v>158</v>
      </c>
      <c r="B167" s="16" t="s">
        <v>251</v>
      </c>
      <c r="C167" s="17" t="s">
        <v>35</v>
      </c>
      <c r="D167" s="17" t="s">
        <v>380</v>
      </c>
      <c r="E167" s="17" t="s">
        <v>81</v>
      </c>
      <c r="F167" s="18">
        <v>200000</v>
      </c>
      <c r="G167" s="18">
        <v>0</v>
      </c>
      <c r="H167" s="19">
        <f t="shared" si="4"/>
        <v>0</v>
      </c>
    </row>
    <row r="168" spans="1:8" ht="25.5" x14ac:dyDescent="0.2">
      <c r="A168" s="15">
        <f t="shared" si="5"/>
        <v>159</v>
      </c>
      <c r="B168" s="16" t="s">
        <v>450</v>
      </c>
      <c r="C168" s="17" t="s">
        <v>35</v>
      </c>
      <c r="D168" s="17" t="s">
        <v>119</v>
      </c>
      <c r="E168" s="17" t="s">
        <v>24</v>
      </c>
      <c r="F168" s="18">
        <v>500000</v>
      </c>
      <c r="G168" s="18">
        <v>45300</v>
      </c>
      <c r="H168" s="19">
        <f t="shared" si="4"/>
        <v>9.06E-2</v>
      </c>
    </row>
    <row r="169" spans="1:8" ht="38.25" x14ac:dyDescent="0.2">
      <c r="A169" s="15">
        <f t="shared" si="5"/>
        <v>160</v>
      </c>
      <c r="B169" s="16" t="s">
        <v>251</v>
      </c>
      <c r="C169" s="17" t="s">
        <v>35</v>
      </c>
      <c r="D169" s="17" t="s">
        <v>119</v>
      </c>
      <c r="E169" s="17" t="s">
        <v>81</v>
      </c>
      <c r="F169" s="18">
        <v>500000</v>
      </c>
      <c r="G169" s="18">
        <v>45300</v>
      </c>
      <c r="H169" s="19">
        <f t="shared" si="4"/>
        <v>9.06E-2</v>
      </c>
    </row>
    <row r="170" spans="1:8" ht="25.5" x14ac:dyDescent="0.2">
      <c r="A170" s="15">
        <f t="shared" si="5"/>
        <v>161</v>
      </c>
      <c r="B170" s="16" t="s">
        <v>254</v>
      </c>
      <c r="C170" s="17" t="s">
        <v>35</v>
      </c>
      <c r="D170" s="17" t="s">
        <v>120</v>
      </c>
      <c r="E170" s="17" t="s">
        <v>24</v>
      </c>
      <c r="F170" s="18">
        <v>300000</v>
      </c>
      <c r="G170" s="18">
        <v>0</v>
      </c>
      <c r="H170" s="19">
        <f t="shared" si="4"/>
        <v>0</v>
      </c>
    </row>
    <row r="171" spans="1:8" ht="38.25" x14ac:dyDescent="0.2">
      <c r="A171" s="15">
        <f t="shared" si="5"/>
        <v>162</v>
      </c>
      <c r="B171" s="16" t="s">
        <v>251</v>
      </c>
      <c r="C171" s="17" t="s">
        <v>35</v>
      </c>
      <c r="D171" s="17" t="s">
        <v>120</v>
      </c>
      <c r="E171" s="17" t="s">
        <v>81</v>
      </c>
      <c r="F171" s="18">
        <v>300000</v>
      </c>
      <c r="G171" s="18">
        <v>0</v>
      </c>
      <c r="H171" s="19">
        <f t="shared" si="4"/>
        <v>0</v>
      </c>
    </row>
    <row r="172" spans="1:8" ht="25.5" x14ac:dyDescent="0.2">
      <c r="A172" s="15">
        <f t="shared" si="5"/>
        <v>163</v>
      </c>
      <c r="B172" s="16" t="s">
        <v>252</v>
      </c>
      <c r="C172" s="17" t="s">
        <v>35</v>
      </c>
      <c r="D172" s="17" t="s">
        <v>121</v>
      </c>
      <c r="E172" s="17" t="s">
        <v>24</v>
      </c>
      <c r="F172" s="18">
        <v>130000</v>
      </c>
      <c r="G172" s="18">
        <v>0</v>
      </c>
      <c r="H172" s="19">
        <f t="shared" si="4"/>
        <v>0</v>
      </c>
    </row>
    <row r="173" spans="1:8" ht="25.5" x14ac:dyDescent="0.2">
      <c r="A173" s="15">
        <f t="shared" si="5"/>
        <v>164</v>
      </c>
      <c r="B173" s="16" t="s">
        <v>216</v>
      </c>
      <c r="C173" s="17" t="s">
        <v>35</v>
      </c>
      <c r="D173" s="17" t="s">
        <v>121</v>
      </c>
      <c r="E173" s="17" t="s">
        <v>76</v>
      </c>
      <c r="F173" s="18">
        <v>130000</v>
      </c>
      <c r="G173" s="18">
        <v>0</v>
      </c>
      <c r="H173" s="19">
        <f t="shared" si="4"/>
        <v>0</v>
      </c>
    </row>
    <row r="174" spans="1:8" ht="25.5" x14ac:dyDescent="0.2">
      <c r="A174" s="15">
        <f t="shared" si="5"/>
        <v>165</v>
      </c>
      <c r="B174" s="16" t="s">
        <v>253</v>
      </c>
      <c r="C174" s="17" t="s">
        <v>35</v>
      </c>
      <c r="D174" s="17" t="s">
        <v>122</v>
      </c>
      <c r="E174" s="17" t="s">
        <v>24</v>
      </c>
      <c r="F174" s="18">
        <v>130000</v>
      </c>
      <c r="G174" s="18">
        <v>0</v>
      </c>
      <c r="H174" s="19">
        <f t="shared" si="4"/>
        <v>0</v>
      </c>
    </row>
    <row r="175" spans="1:8" ht="25.5" x14ac:dyDescent="0.2">
      <c r="A175" s="15">
        <f t="shared" si="5"/>
        <v>166</v>
      </c>
      <c r="B175" s="16" t="s">
        <v>216</v>
      </c>
      <c r="C175" s="17" t="s">
        <v>35</v>
      </c>
      <c r="D175" s="17" t="s">
        <v>122</v>
      </c>
      <c r="E175" s="17" t="s">
        <v>76</v>
      </c>
      <c r="F175" s="18">
        <v>130000</v>
      </c>
      <c r="G175" s="18">
        <v>0</v>
      </c>
      <c r="H175" s="19">
        <f t="shared" si="4"/>
        <v>0</v>
      </c>
    </row>
    <row r="176" spans="1:8" ht="25.5" x14ac:dyDescent="0.2">
      <c r="A176" s="15">
        <f t="shared" si="5"/>
        <v>167</v>
      </c>
      <c r="B176" s="16" t="s">
        <v>451</v>
      </c>
      <c r="C176" s="17" t="s">
        <v>35</v>
      </c>
      <c r="D176" s="17" t="s">
        <v>452</v>
      </c>
      <c r="E176" s="17" t="s">
        <v>24</v>
      </c>
      <c r="F176" s="18">
        <v>100000</v>
      </c>
      <c r="G176" s="18">
        <v>0</v>
      </c>
      <c r="H176" s="19">
        <f t="shared" si="4"/>
        <v>0</v>
      </c>
    </row>
    <row r="177" spans="1:8" ht="25.5" x14ac:dyDescent="0.2">
      <c r="A177" s="15">
        <f t="shared" si="5"/>
        <v>168</v>
      </c>
      <c r="B177" s="16" t="s">
        <v>216</v>
      </c>
      <c r="C177" s="17" t="s">
        <v>35</v>
      </c>
      <c r="D177" s="17" t="s">
        <v>452</v>
      </c>
      <c r="E177" s="17" t="s">
        <v>76</v>
      </c>
      <c r="F177" s="18">
        <v>100000</v>
      </c>
      <c r="G177" s="18">
        <v>0</v>
      </c>
      <c r="H177" s="19">
        <f t="shared" si="4"/>
        <v>0</v>
      </c>
    </row>
    <row r="178" spans="1:8" x14ac:dyDescent="0.2">
      <c r="A178" s="15">
        <f t="shared" si="5"/>
        <v>169</v>
      </c>
      <c r="B178" s="16" t="s">
        <v>95</v>
      </c>
      <c r="C178" s="17" t="s">
        <v>35</v>
      </c>
      <c r="D178" s="17" t="s">
        <v>97</v>
      </c>
      <c r="E178" s="17" t="s">
        <v>24</v>
      </c>
      <c r="F178" s="18">
        <v>1175000</v>
      </c>
      <c r="G178" s="18">
        <v>111440</v>
      </c>
      <c r="H178" s="19">
        <f t="shared" si="4"/>
        <v>9.4842553191489362E-2</v>
      </c>
    </row>
    <row r="179" spans="1:8" ht="63.75" x14ac:dyDescent="0.2">
      <c r="A179" s="15">
        <f t="shared" si="5"/>
        <v>170</v>
      </c>
      <c r="B179" s="16" t="s">
        <v>348</v>
      </c>
      <c r="C179" s="17" t="s">
        <v>35</v>
      </c>
      <c r="D179" s="17" t="s">
        <v>123</v>
      </c>
      <c r="E179" s="17" t="s">
        <v>24</v>
      </c>
      <c r="F179" s="18">
        <v>653100</v>
      </c>
      <c r="G179" s="18">
        <v>111440</v>
      </c>
      <c r="H179" s="19">
        <f t="shared" si="4"/>
        <v>0.17063236870310824</v>
      </c>
    </row>
    <row r="180" spans="1:8" ht="25.5" x14ac:dyDescent="0.2">
      <c r="A180" s="15">
        <f t="shared" si="5"/>
        <v>171</v>
      </c>
      <c r="B180" s="16" t="s">
        <v>216</v>
      </c>
      <c r="C180" s="17" t="s">
        <v>35</v>
      </c>
      <c r="D180" s="17" t="s">
        <v>123</v>
      </c>
      <c r="E180" s="17" t="s">
        <v>76</v>
      </c>
      <c r="F180" s="18">
        <v>653100</v>
      </c>
      <c r="G180" s="18">
        <v>111440</v>
      </c>
      <c r="H180" s="19">
        <f t="shared" si="4"/>
        <v>0.17063236870310824</v>
      </c>
    </row>
    <row r="181" spans="1:8" ht="51" x14ac:dyDescent="0.2">
      <c r="A181" s="15">
        <f t="shared" si="5"/>
        <v>172</v>
      </c>
      <c r="B181" s="16" t="s">
        <v>453</v>
      </c>
      <c r="C181" s="17" t="s">
        <v>35</v>
      </c>
      <c r="D181" s="17" t="s">
        <v>454</v>
      </c>
      <c r="E181" s="17" t="s">
        <v>24</v>
      </c>
      <c r="F181" s="18">
        <v>521900</v>
      </c>
      <c r="G181" s="18">
        <v>0</v>
      </c>
      <c r="H181" s="19">
        <f t="shared" si="4"/>
        <v>0</v>
      </c>
    </row>
    <row r="182" spans="1:8" ht="25.5" x14ac:dyDescent="0.2">
      <c r="A182" s="15">
        <f t="shared" si="5"/>
        <v>173</v>
      </c>
      <c r="B182" s="16" t="s">
        <v>216</v>
      </c>
      <c r="C182" s="17" t="s">
        <v>35</v>
      </c>
      <c r="D182" s="17" t="s">
        <v>454</v>
      </c>
      <c r="E182" s="17" t="s">
        <v>76</v>
      </c>
      <c r="F182" s="18">
        <v>521900</v>
      </c>
      <c r="G182" s="18">
        <v>0</v>
      </c>
      <c r="H182" s="19">
        <f t="shared" si="4"/>
        <v>0</v>
      </c>
    </row>
    <row r="183" spans="1:8" x14ac:dyDescent="0.2">
      <c r="A183" s="15">
        <f t="shared" si="5"/>
        <v>174</v>
      </c>
      <c r="B183" s="16" t="s">
        <v>455</v>
      </c>
      <c r="C183" s="17" t="s">
        <v>36</v>
      </c>
      <c r="D183" s="17" t="s">
        <v>96</v>
      </c>
      <c r="E183" s="17" t="s">
        <v>24</v>
      </c>
      <c r="F183" s="18">
        <v>443000</v>
      </c>
      <c r="G183" s="18">
        <v>110731.12</v>
      </c>
      <c r="H183" s="19">
        <f t="shared" si="4"/>
        <v>0.24995738148984198</v>
      </c>
    </row>
    <row r="184" spans="1:8" ht="38.25" x14ac:dyDescent="0.2">
      <c r="A184" s="15">
        <f t="shared" si="5"/>
        <v>175</v>
      </c>
      <c r="B184" s="16" t="s">
        <v>413</v>
      </c>
      <c r="C184" s="17" t="s">
        <v>36</v>
      </c>
      <c r="D184" s="17" t="s">
        <v>110</v>
      </c>
      <c r="E184" s="17" t="s">
        <v>24</v>
      </c>
      <c r="F184" s="18">
        <v>443000</v>
      </c>
      <c r="G184" s="18">
        <v>110731.12</v>
      </c>
      <c r="H184" s="19">
        <f t="shared" si="4"/>
        <v>0.24995738148984198</v>
      </c>
    </row>
    <row r="185" spans="1:8" ht="51" x14ac:dyDescent="0.2">
      <c r="A185" s="15">
        <f t="shared" si="5"/>
        <v>176</v>
      </c>
      <c r="B185" s="16" t="s">
        <v>426</v>
      </c>
      <c r="C185" s="17" t="s">
        <v>36</v>
      </c>
      <c r="D185" s="17" t="s">
        <v>175</v>
      </c>
      <c r="E185" s="17" t="s">
        <v>24</v>
      </c>
      <c r="F185" s="18">
        <v>443000</v>
      </c>
      <c r="G185" s="18">
        <v>110731.12</v>
      </c>
      <c r="H185" s="19">
        <f t="shared" si="4"/>
        <v>0.24995738148984198</v>
      </c>
    </row>
    <row r="186" spans="1:8" ht="51" x14ac:dyDescent="0.2">
      <c r="A186" s="15">
        <f t="shared" si="5"/>
        <v>177</v>
      </c>
      <c r="B186" s="16" t="s">
        <v>456</v>
      </c>
      <c r="C186" s="17" t="s">
        <v>36</v>
      </c>
      <c r="D186" s="17" t="s">
        <v>124</v>
      </c>
      <c r="E186" s="17" t="s">
        <v>24</v>
      </c>
      <c r="F186" s="18">
        <v>443000</v>
      </c>
      <c r="G186" s="18">
        <v>110731.12</v>
      </c>
      <c r="H186" s="19">
        <f t="shared" si="4"/>
        <v>0.24995738148984198</v>
      </c>
    </row>
    <row r="187" spans="1:8" x14ac:dyDescent="0.2">
      <c r="A187" s="15">
        <f t="shared" si="5"/>
        <v>178</v>
      </c>
      <c r="B187" s="16" t="s">
        <v>223</v>
      </c>
      <c r="C187" s="17" t="s">
        <v>36</v>
      </c>
      <c r="D187" s="17" t="s">
        <v>124</v>
      </c>
      <c r="E187" s="17" t="s">
        <v>77</v>
      </c>
      <c r="F187" s="18">
        <v>272893</v>
      </c>
      <c r="G187" s="18">
        <v>79268.12</v>
      </c>
      <c r="H187" s="19">
        <f t="shared" si="4"/>
        <v>0.29047326241420629</v>
      </c>
    </row>
    <row r="188" spans="1:8" ht="25.5" x14ac:dyDescent="0.2">
      <c r="A188" s="15">
        <f t="shared" si="5"/>
        <v>179</v>
      </c>
      <c r="B188" s="16" t="s">
        <v>216</v>
      </c>
      <c r="C188" s="17" t="s">
        <v>36</v>
      </c>
      <c r="D188" s="17" t="s">
        <v>124</v>
      </c>
      <c r="E188" s="17" t="s">
        <v>76</v>
      </c>
      <c r="F188" s="18">
        <v>44260</v>
      </c>
      <c r="G188" s="18">
        <v>0</v>
      </c>
      <c r="H188" s="19">
        <f t="shared" si="4"/>
        <v>0</v>
      </c>
    </row>
    <row r="189" spans="1:8" x14ac:dyDescent="0.2">
      <c r="A189" s="15">
        <f t="shared" si="5"/>
        <v>180</v>
      </c>
      <c r="B189" s="16" t="s">
        <v>219</v>
      </c>
      <c r="C189" s="17" t="s">
        <v>36</v>
      </c>
      <c r="D189" s="17" t="s">
        <v>124</v>
      </c>
      <c r="E189" s="17" t="s">
        <v>78</v>
      </c>
      <c r="F189" s="18">
        <v>125847</v>
      </c>
      <c r="G189" s="18">
        <v>31463</v>
      </c>
      <c r="H189" s="19">
        <f t="shared" si="4"/>
        <v>0.25000993269605154</v>
      </c>
    </row>
    <row r="190" spans="1:8" x14ac:dyDescent="0.2">
      <c r="A190" s="15">
        <f t="shared" si="5"/>
        <v>181</v>
      </c>
      <c r="B190" s="16" t="s">
        <v>255</v>
      </c>
      <c r="C190" s="17" t="s">
        <v>256</v>
      </c>
      <c r="D190" s="17" t="s">
        <v>96</v>
      </c>
      <c r="E190" s="17" t="s">
        <v>24</v>
      </c>
      <c r="F190" s="18">
        <v>3509502</v>
      </c>
      <c r="G190" s="18">
        <v>361596.95</v>
      </c>
      <c r="H190" s="19">
        <f t="shared" si="4"/>
        <v>0.10303369252959536</v>
      </c>
    </row>
    <row r="191" spans="1:8" ht="38.25" x14ac:dyDescent="0.2">
      <c r="A191" s="15">
        <f t="shared" si="5"/>
        <v>182</v>
      </c>
      <c r="B191" s="16" t="s">
        <v>457</v>
      </c>
      <c r="C191" s="17" t="s">
        <v>256</v>
      </c>
      <c r="D191" s="17" t="s">
        <v>458</v>
      </c>
      <c r="E191" s="17" t="s">
        <v>24</v>
      </c>
      <c r="F191" s="18">
        <v>3509502</v>
      </c>
      <c r="G191" s="18">
        <v>361596.95</v>
      </c>
      <c r="H191" s="19">
        <f t="shared" si="4"/>
        <v>0.10303369252959536</v>
      </c>
    </row>
    <row r="192" spans="1:8" x14ac:dyDescent="0.2">
      <c r="A192" s="15">
        <f t="shared" si="5"/>
        <v>183</v>
      </c>
      <c r="B192" s="16" t="s">
        <v>459</v>
      </c>
      <c r="C192" s="17" t="s">
        <v>256</v>
      </c>
      <c r="D192" s="17" t="s">
        <v>460</v>
      </c>
      <c r="E192" s="17" t="s">
        <v>24</v>
      </c>
      <c r="F192" s="18">
        <v>100000</v>
      </c>
      <c r="G192" s="18">
        <v>0</v>
      </c>
      <c r="H192" s="19">
        <f t="shared" si="4"/>
        <v>0</v>
      </c>
    </row>
    <row r="193" spans="1:8" ht="25.5" x14ac:dyDescent="0.2">
      <c r="A193" s="15">
        <f t="shared" si="5"/>
        <v>184</v>
      </c>
      <c r="B193" s="16" t="s">
        <v>216</v>
      </c>
      <c r="C193" s="17" t="s">
        <v>256</v>
      </c>
      <c r="D193" s="17" t="s">
        <v>460</v>
      </c>
      <c r="E193" s="17" t="s">
        <v>76</v>
      </c>
      <c r="F193" s="18">
        <v>100000</v>
      </c>
      <c r="G193" s="18">
        <v>0</v>
      </c>
      <c r="H193" s="19">
        <f t="shared" si="4"/>
        <v>0</v>
      </c>
    </row>
    <row r="194" spans="1:8" ht="25.5" x14ac:dyDescent="0.2">
      <c r="A194" s="15">
        <f t="shared" si="5"/>
        <v>185</v>
      </c>
      <c r="B194" s="16" t="s">
        <v>461</v>
      </c>
      <c r="C194" s="17" t="s">
        <v>256</v>
      </c>
      <c r="D194" s="17" t="s">
        <v>462</v>
      </c>
      <c r="E194" s="17" t="s">
        <v>24</v>
      </c>
      <c r="F194" s="18">
        <v>100000</v>
      </c>
      <c r="G194" s="18">
        <v>0</v>
      </c>
      <c r="H194" s="19">
        <f t="shared" si="4"/>
        <v>0</v>
      </c>
    </row>
    <row r="195" spans="1:8" ht="25.5" x14ac:dyDescent="0.2">
      <c r="A195" s="15">
        <f t="shared" si="5"/>
        <v>186</v>
      </c>
      <c r="B195" s="16" t="s">
        <v>216</v>
      </c>
      <c r="C195" s="17" t="s">
        <v>256</v>
      </c>
      <c r="D195" s="17" t="s">
        <v>462</v>
      </c>
      <c r="E195" s="17" t="s">
        <v>76</v>
      </c>
      <c r="F195" s="18">
        <v>100000</v>
      </c>
      <c r="G195" s="18">
        <v>0</v>
      </c>
      <c r="H195" s="19">
        <f t="shared" si="4"/>
        <v>0</v>
      </c>
    </row>
    <row r="196" spans="1:8" ht="25.5" x14ac:dyDescent="0.2">
      <c r="A196" s="15">
        <f t="shared" si="5"/>
        <v>187</v>
      </c>
      <c r="B196" s="16" t="s">
        <v>463</v>
      </c>
      <c r="C196" s="17" t="s">
        <v>256</v>
      </c>
      <c r="D196" s="17" t="s">
        <v>464</v>
      </c>
      <c r="E196" s="17" t="s">
        <v>24</v>
      </c>
      <c r="F196" s="18">
        <v>78000</v>
      </c>
      <c r="G196" s="18">
        <v>0</v>
      </c>
      <c r="H196" s="19">
        <f t="shared" si="4"/>
        <v>0</v>
      </c>
    </row>
    <row r="197" spans="1:8" ht="25.5" x14ac:dyDescent="0.2">
      <c r="A197" s="15">
        <f t="shared" si="5"/>
        <v>188</v>
      </c>
      <c r="B197" s="16" t="s">
        <v>216</v>
      </c>
      <c r="C197" s="17" t="s">
        <v>256</v>
      </c>
      <c r="D197" s="17" t="s">
        <v>464</v>
      </c>
      <c r="E197" s="17" t="s">
        <v>76</v>
      </c>
      <c r="F197" s="18">
        <v>78000</v>
      </c>
      <c r="G197" s="18">
        <v>0</v>
      </c>
      <c r="H197" s="19">
        <f t="shared" si="4"/>
        <v>0</v>
      </c>
    </row>
    <row r="198" spans="1:8" ht="51" x14ac:dyDescent="0.2">
      <c r="A198" s="15">
        <f t="shared" si="5"/>
        <v>189</v>
      </c>
      <c r="B198" s="16" t="s">
        <v>465</v>
      </c>
      <c r="C198" s="17" t="s">
        <v>256</v>
      </c>
      <c r="D198" s="17" t="s">
        <v>466</v>
      </c>
      <c r="E198" s="17" t="s">
        <v>24</v>
      </c>
      <c r="F198" s="18">
        <v>70000</v>
      </c>
      <c r="G198" s="18">
        <v>0</v>
      </c>
      <c r="H198" s="19">
        <f t="shared" si="4"/>
        <v>0</v>
      </c>
    </row>
    <row r="199" spans="1:8" ht="25.5" x14ac:dyDescent="0.2">
      <c r="A199" s="15">
        <f t="shared" si="5"/>
        <v>190</v>
      </c>
      <c r="B199" s="16" t="s">
        <v>216</v>
      </c>
      <c r="C199" s="17" t="s">
        <v>256</v>
      </c>
      <c r="D199" s="17" t="s">
        <v>466</v>
      </c>
      <c r="E199" s="17" t="s">
        <v>76</v>
      </c>
      <c r="F199" s="18">
        <v>70000</v>
      </c>
      <c r="G199" s="18">
        <v>0</v>
      </c>
      <c r="H199" s="19">
        <f t="shared" si="4"/>
        <v>0</v>
      </c>
    </row>
    <row r="200" spans="1:8" ht="38.25" x14ac:dyDescent="0.2">
      <c r="A200" s="15">
        <f t="shared" si="5"/>
        <v>191</v>
      </c>
      <c r="B200" s="16" t="s">
        <v>257</v>
      </c>
      <c r="C200" s="17" t="s">
        <v>256</v>
      </c>
      <c r="D200" s="17" t="s">
        <v>467</v>
      </c>
      <c r="E200" s="17" t="s">
        <v>24</v>
      </c>
      <c r="F200" s="18">
        <v>2896314</v>
      </c>
      <c r="G200" s="18">
        <v>361596.95</v>
      </c>
      <c r="H200" s="19">
        <f t="shared" si="4"/>
        <v>0.12484728865723814</v>
      </c>
    </row>
    <row r="201" spans="1:8" x14ac:dyDescent="0.2">
      <c r="A201" s="15">
        <f t="shared" si="5"/>
        <v>192</v>
      </c>
      <c r="B201" s="16" t="s">
        <v>223</v>
      </c>
      <c r="C201" s="17" t="s">
        <v>256</v>
      </c>
      <c r="D201" s="17" t="s">
        <v>467</v>
      </c>
      <c r="E201" s="17" t="s">
        <v>77</v>
      </c>
      <c r="F201" s="18">
        <v>2685492</v>
      </c>
      <c r="G201" s="18">
        <v>310610.33</v>
      </c>
      <c r="H201" s="19">
        <f t="shared" si="4"/>
        <v>0.11566235535238981</v>
      </c>
    </row>
    <row r="202" spans="1:8" ht="25.5" x14ac:dyDescent="0.2">
      <c r="A202" s="15">
        <f t="shared" si="5"/>
        <v>193</v>
      </c>
      <c r="B202" s="16" t="s">
        <v>216</v>
      </c>
      <c r="C202" s="17" t="s">
        <v>256</v>
      </c>
      <c r="D202" s="17" t="s">
        <v>467</v>
      </c>
      <c r="E202" s="17" t="s">
        <v>76</v>
      </c>
      <c r="F202" s="18">
        <v>190622</v>
      </c>
      <c r="G202" s="18">
        <v>45680</v>
      </c>
      <c r="H202" s="19">
        <f t="shared" si="4"/>
        <v>0.23963655821468666</v>
      </c>
    </row>
    <row r="203" spans="1:8" x14ac:dyDescent="0.2">
      <c r="A203" s="15">
        <f t="shared" si="5"/>
        <v>194</v>
      </c>
      <c r="B203" s="16" t="s">
        <v>219</v>
      </c>
      <c r="C203" s="17" t="s">
        <v>256</v>
      </c>
      <c r="D203" s="17" t="s">
        <v>467</v>
      </c>
      <c r="E203" s="17" t="s">
        <v>78</v>
      </c>
      <c r="F203" s="18">
        <v>20200</v>
      </c>
      <c r="G203" s="18">
        <v>5306.62</v>
      </c>
      <c r="H203" s="19">
        <f t="shared" ref="H203:H266" si="6">G203/F203</f>
        <v>0.2627039603960396</v>
      </c>
    </row>
    <row r="204" spans="1:8" ht="51" x14ac:dyDescent="0.2">
      <c r="A204" s="15">
        <f t="shared" ref="A204:A267" si="7">A203+1</f>
        <v>195</v>
      </c>
      <c r="B204" s="16" t="s">
        <v>468</v>
      </c>
      <c r="C204" s="17" t="s">
        <v>256</v>
      </c>
      <c r="D204" s="17" t="s">
        <v>469</v>
      </c>
      <c r="E204" s="17" t="s">
        <v>24</v>
      </c>
      <c r="F204" s="18">
        <v>265188</v>
      </c>
      <c r="G204" s="18">
        <v>0</v>
      </c>
      <c r="H204" s="19">
        <f t="shared" si="6"/>
        <v>0</v>
      </c>
    </row>
    <row r="205" spans="1:8" ht="25.5" x14ac:dyDescent="0.2">
      <c r="A205" s="15">
        <f t="shared" si="7"/>
        <v>196</v>
      </c>
      <c r="B205" s="16" t="s">
        <v>216</v>
      </c>
      <c r="C205" s="17" t="s">
        <v>256</v>
      </c>
      <c r="D205" s="17" t="s">
        <v>469</v>
      </c>
      <c r="E205" s="17" t="s">
        <v>76</v>
      </c>
      <c r="F205" s="18">
        <v>265188</v>
      </c>
      <c r="G205" s="18">
        <v>0</v>
      </c>
      <c r="H205" s="19">
        <f t="shared" si="6"/>
        <v>0</v>
      </c>
    </row>
    <row r="206" spans="1:8" x14ac:dyDescent="0.2">
      <c r="A206" s="15">
        <f t="shared" si="7"/>
        <v>197</v>
      </c>
      <c r="B206" s="16" t="s">
        <v>470</v>
      </c>
      <c r="C206" s="17" t="s">
        <v>37</v>
      </c>
      <c r="D206" s="17" t="s">
        <v>96</v>
      </c>
      <c r="E206" s="17" t="s">
        <v>24</v>
      </c>
      <c r="F206" s="18">
        <v>9524696.4399999995</v>
      </c>
      <c r="G206" s="18">
        <v>31428</v>
      </c>
      <c r="H206" s="19">
        <f t="shared" si="6"/>
        <v>3.2996327177436009E-3</v>
      </c>
    </row>
    <row r="207" spans="1:8" ht="38.25" x14ac:dyDescent="0.2">
      <c r="A207" s="15">
        <f t="shared" si="7"/>
        <v>198</v>
      </c>
      <c r="B207" s="16" t="s">
        <v>446</v>
      </c>
      <c r="C207" s="17" t="s">
        <v>37</v>
      </c>
      <c r="D207" s="17" t="s">
        <v>118</v>
      </c>
      <c r="E207" s="17" t="s">
        <v>24</v>
      </c>
      <c r="F207" s="18">
        <v>9524696.4399999995</v>
      </c>
      <c r="G207" s="18">
        <v>31428</v>
      </c>
      <c r="H207" s="19">
        <f t="shared" si="6"/>
        <v>3.2996327177436009E-3</v>
      </c>
    </row>
    <row r="208" spans="1:8" x14ac:dyDescent="0.2">
      <c r="A208" s="15">
        <f t="shared" si="7"/>
        <v>199</v>
      </c>
      <c r="B208" s="16" t="s">
        <v>471</v>
      </c>
      <c r="C208" s="17" t="s">
        <v>37</v>
      </c>
      <c r="D208" s="17" t="s">
        <v>180</v>
      </c>
      <c r="E208" s="17" t="s">
        <v>24</v>
      </c>
      <c r="F208" s="18">
        <v>9524696.4399999995</v>
      </c>
      <c r="G208" s="18">
        <v>31428</v>
      </c>
      <c r="H208" s="19">
        <f t="shared" si="6"/>
        <v>3.2996327177436009E-3</v>
      </c>
    </row>
    <row r="209" spans="1:8" ht="25.5" x14ac:dyDescent="0.2">
      <c r="A209" s="15">
        <f t="shared" si="7"/>
        <v>200</v>
      </c>
      <c r="B209" s="16" t="s">
        <v>259</v>
      </c>
      <c r="C209" s="17" t="s">
        <v>37</v>
      </c>
      <c r="D209" s="17" t="s">
        <v>472</v>
      </c>
      <c r="E209" s="17" t="s">
        <v>24</v>
      </c>
      <c r="F209" s="18">
        <v>843000</v>
      </c>
      <c r="G209" s="18">
        <v>31428</v>
      </c>
      <c r="H209" s="19">
        <f t="shared" si="6"/>
        <v>3.7281138790035584E-2</v>
      </c>
    </row>
    <row r="210" spans="1:8" ht="25.5" x14ac:dyDescent="0.2">
      <c r="A210" s="15">
        <f t="shared" si="7"/>
        <v>201</v>
      </c>
      <c r="B210" s="16" t="s">
        <v>216</v>
      </c>
      <c r="C210" s="17" t="s">
        <v>37</v>
      </c>
      <c r="D210" s="17" t="s">
        <v>472</v>
      </c>
      <c r="E210" s="17" t="s">
        <v>76</v>
      </c>
      <c r="F210" s="18">
        <v>843000</v>
      </c>
      <c r="G210" s="18">
        <v>31428</v>
      </c>
      <c r="H210" s="19">
        <f t="shared" si="6"/>
        <v>3.7281138790035584E-2</v>
      </c>
    </row>
    <row r="211" spans="1:8" ht="25.5" x14ac:dyDescent="0.2">
      <c r="A211" s="15">
        <f t="shared" si="7"/>
        <v>202</v>
      </c>
      <c r="B211" s="16" t="s">
        <v>473</v>
      </c>
      <c r="C211" s="17" t="s">
        <v>37</v>
      </c>
      <c r="D211" s="17" t="s">
        <v>474</v>
      </c>
      <c r="E211" s="17" t="s">
        <v>24</v>
      </c>
      <c r="F211" s="18">
        <v>8681696.4399999995</v>
      </c>
      <c r="G211" s="18">
        <v>0</v>
      </c>
      <c r="H211" s="19">
        <f t="shared" si="6"/>
        <v>0</v>
      </c>
    </row>
    <row r="212" spans="1:8" ht="25.5" x14ac:dyDescent="0.2">
      <c r="A212" s="15">
        <f t="shared" si="7"/>
        <v>203</v>
      </c>
      <c r="B212" s="16" t="s">
        <v>216</v>
      </c>
      <c r="C212" s="17" t="s">
        <v>37</v>
      </c>
      <c r="D212" s="17" t="s">
        <v>474</v>
      </c>
      <c r="E212" s="17" t="s">
        <v>76</v>
      </c>
      <c r="F212" s="18">
        <v>8681696.4399999995</v>
      </c>
      <c r="G212" s="18">
        <v>0</v>
      </c>
      <c r="H212" s="19">
        <f t="shared" si="6"/>
        <v>0</v>
      </c>
    </row>
    <row r="213" spans="1:8" x14ac:dyDescent="0.2">
      <c r="A213" s="15">
        <f t="shared" si="7"/>
        <v>204</v>
      </c>
      <c r="B213" s="16" t="s">
        <v>68</v>
      </c>
      <c r="C213" s="17" t="s">
        <v>38</v>
      </c>
      <c r="D213" s="17" t="s">
        <v>96</v>
      </c>
      <c r="E213" s="17" t="s">
        <v>24</v>
      </c>
      <c r="F213" s="18">
        <v>960000</v>
      </c>
      <c r="G213" s="18">
        <v>0</v>
      </c>
      <c r="H213" s="19">
        <f t="shared" si="6"/>
        <v>0</v>
      </c>
    </row>
    <row r="214" spans="1:8" ht="38.25" x14ac:dyDescent="0.2">
      <c r="A214" s="15">
        <f t="shared" si="7"/>
        <v>205</v>
      </c>
      <c r="B214" s="16" t="s">
        <v>475</v>
      </c>
      <c r="C214" s="17" t="s">
        <v>38</v>
      </c>
      <c r="D214" s="17" t="s">
        <v>125</v>
      </c>
      <c r="E214" s="17" t="s">
        <v>24</v>
      </c>
      <c r="F214" s="18">
        <v>960000</v>
      </c>
      <c r="G214" s="18">
        <v>0</v>
      </c>
      <c r="H214" s="19">
        <f t="shared" si="6"/>
        <v>0</v>
      </c>
    </row>
    <row r="215" spans="1:8" ht="25.5" x14ac:dyDescent="0.2">
      <c r="A215" s="15">
        <f t="shared" si="7"/>
        <v>206</v>
      </c>
      <c r="B215" s="16" t="s">
        <v>476</v>
      </c>
      <c r="C215" s="17" t="s">
        <v>38</v>
      </c>
      <c r="D215" s="17" t="s">
        <v>179</v>
      </c>
      <c r="E215" s="17" t="s">
        <v>24</v>
      </c>
      <c r="F215" s="18">
        <v>960000</v>
      </c>
      <c r="G215" s="18">
        <v>0</v>
      </c>
      <c r="H215" s="19">
        <f t="shared" si="6"/>
        <v>0</v>
      </c>
    </row>
    <row r="216" spans="1:8" ht="25.5" x14ac:dyDescent="0.2">
      <c r="A216" s="15">
        <f t="shared" si="7"/>
        <v>207</v>
      </c>
      <c r="B216" s="16" t="s">
        <v>477</v>
      </c>
      <c r="C216" s="17" t="s">
        <v>38</v>
      </c>
      <c r="D216" s="17" t="s">
        <v>478</v>
      </c>
      <c r="E216" s="17" t="s">
        <v>24</v>
      </c>
      <c r="F216" s="18">
        <v>300000</v>
      </c>
      <c r="G216" s="18">
        <v>0</v>
      </c>
      <c r="H216" s="19">
        <f t="shared" si="6"/>
        <v>0</v>
      </c>
    </row>
    <row r="217" spans="1:8" ht="38.25" x14ac:dyDescent="0.2">
      <c r="A217" s="15">
        <f t="shared" si="7"/>
        <v>208</v>
      </c>
      <c r="B217" s="16" t="s">
        <v>251</v>
      </c>
      <c r="C217" s="17" t="s">
        <v>38</v>
      </c>
      <c r="D217" s="17" t="s">
        <v>478</v>
      </c>
      <c r="E217" s="17" t="s">
        <v>81</v>
      </c>
      <c r="F217" s="18">
        <v>300000</v>
      </c>
      <c r="G217" s="18">
        <v>0</v>
      </c>
      <c r="H217" s="19">
        <f t="shared" si="6"/>
        <v>0</v>
      </c>
    </row>
    <row r="218" spans="1:8" ht="51" x14ac:dyDescent="0.2">
      <c r="A218" s="15">
        <f t="shared" si="7"/>
        <v>209</v>
      </c>
      <c r="B218" s="16" t="s">
        <v>479</v>
      </c>
      <c r="C218" s="17" t="s">
        <v>38</v>
      </c>
      <c r="D218" s="17" t="s">
        <v>126</v>
      </c>
      <c r="E218" s="17" t="s">
        <v>24</v>
      </c>
      <c r="F218" s="18">
        <v>300000</v>
      </c>
      <c r="G218" s="18">
        <v>0</v>
      </c>
      <c r="H218" s="19">
        <f t="shared" si="6"/>
        <v>0</v>
      </c>
    </row>
    <row r="219" spans="1:8" ht="38.25" x14ac:dyDescent="0.2">
      <c r="A219" s="15">
        <f t="shared" si="7"/>
        <v>210</v>
      </c>
      <c r="B219" s="16" t="s">
        <v>251</v>
      </c>
      <c r="C219" s="17" t="s">
        <v>38</v>
      </c>
      <c r="D219" s="17" t="s">
        <v>126</v>
      </c>
      <c r="E219" s="17" t="s">
        <v>81</v>
      </c>
      <c r="F219" s="18">
        <v>300000</v>
      </c>
      <c r="G219" s="18">
        <v>0</v>
      </c>
      <c r="H219" s="19">
        <f t="shared" si="6"/>
        <v>0</v>
      </c>
    </row>
    <row r="220" spans="1:8" x14ac:dyDescent="0.2">
      <c r="A220" s="15">
        <f t="shared" si="7"/>
        <v>211</v>
      </c>
      <c r="B220" s="16" t="s">
        <v>480</v>
      </c>
      <c r="C220" s="17" t="s">
        <v>38</v>
      </c>
      <c r="D220" s="17" t="s">
        <v>327</v>
      </c>
      <c r="E220" s="17" t="s">
        <v>24</v>
      </c>
      <c r="F220" s="18">
        <v>150000</v>
      </c>
      <c r="G220" s="18">
        <v>0</v>
      </c>
      <c r="H220" s="19">
        <f t="shared" si="6"/>
        <v>0</v>
      </c>
    </row>
    <row r="221" spans="1:8" ht="25.5" x14ac:dyDescent="0.2">
      <c r="A221" s="15">
        <f t="shared" si="7"/>
        <v>212</v>
      </c>
      <c r="B221" s="16" t="s">
        <v>216</v>
      </c>
      <c r="C221" s="17" t="s">
        <v>38</v>
      </c>
      <c r="D221" s="17" t="s">
        <v>327</v>
      </c>
      <c r="E221" s="17" t="s">
        <v>76</v>
      </c>
      <c r="F221" s="18">
        <v>150000</v>
      </c>
      <c r="G221" s="18">
        <v>0</v>
      </c>
      <c r="H221" s="19">
        <f t="shared" si="6"/>
        <v>0</v>
      </c>
    </row>
    <row r="222" spans="1:8" ht="25.5" x14ac:dyDescent="0.2">
      <c r="A222" s="15">
        <f t="shared" si="7"/>
        <v>213</v>
      </c>
      <c r="B222" s="16" t="s">
        <v>481</v>
      </c>
      <c r="C222" s="17" t="s">
        <v>38</v>
      </c>
      <c r="D222" s="17" t="s">
        <v>482</v>
      </c>
      <c r="E222" s="17" t="s">
        <v>24</v>
      </c>
      <c r="F222" s="18">
        <v>90000</v>
      </c>
      <c r="G222" s="18">
        <v>0</v>
      </c>
      <c r="H222" s="19">
        <f t="shared" si="6"/>
        <v>0</v>
      </c>
    </row>
    <row r="223" spans="1:8" ht="25.5" x14ac:dyDescent="0.2">
      <c r="A223" s="15">
        <f t="shared" si="7"/>
        <v>214</v>
      </c>
      <c r="B223" s="16" t="s">
        <v>216</v>
      </c>
      <c r="C223" s="17" t="s">
        <v>38</v>
      </c>
      <c r="D223" s="17" t="s">
        <v>482</v>
      </c>
      <c r="E223" s="17" t="s">
        <v>76</v>
      </c>
      <c r="F223" s="18">
        <v>90000</v>
      </c>
      <c r="G223" s="18">
        <v>0</v>
      </c>
      <c r="H223" s="19">
        <f t="shared" si="6"/>
        <v>0</v>
      </c>
    </row>
    <row r="224" spans="1:8" ht="25.5" x14ac:dyDescent="0.2">
      <c r="A224" s="15">
        <f t="shared" si="7"/>
        <v>215</v>
      </c>
      <c r="B224" s="16" t="s">
        <v>361</v>
      </c>
      <c r="C224" s="17" t="s">
        <v>38</v>
      </c>
      <c r="D224" s="17" t="s">
        <v>483</v>
      </c>
      <c r="E224" s="17" t="s">
        <v>24</v>
      </c>
      <c r="F224" s="18">
        <v>120000</v>
      </c>
      <c r="G224" s="18">
        <v>0</v>
      </c>
      <c r="H224" s="19">
        <f t="shared" si="6"/>
        <v>0</v>
      </c>
    </row>
    <row r="225" spans="1:8" ht="25.5" x14ac:dyDescent="0.2">
      <c r="A225" s="15">
        <f t="shared" si="7"/>
        <v>216</v>
      </c>
      <c r="B225" s="16" t="s">
        <v>216</v>
      </c>
      <c r="C225" s="17" t="s">
        <v>38</v>
      </c>
      <c r="D225" s="17" t="s">
        <v>483</v>
      </c>
      <c r="E225" s="17" t="s">
        <v>76</v>
      </c>
      <c r="F225" s="18">
        <v>120000</v>
      </c>
      <c r="G225" s="18">
        <v>0</v>
      </c>
      <c r="H225" s="19">
        <f t="shared" si="6"/>
        <v>0</v>
      </c>
    </row>
    <row r="226" spans="1:8" x14ac:dyDescent="0.2">
      <c r="A226" s="15">
        <f t="shared" si="7"/>
        <v>217</v>
      </c>
      <c r="B226" s="16" t="s">
        <v>69</v>
      </c>
      <c r="C226" s="17" t="s">
        <v>39</v>
      </c>
      <c r="D226" s="17" t="s">
        <v>96</v>
      </c>
      <c r="E226" s="17" t="s">
        <v>24</v>
      </c>
      <c r="F226" s="18">
        <v>24066930</v>
      </c>
      <c r="G226" s="18">
        <v>1829281.24</v>
      </c>
      <c r="H226" s="19">
        <f t="shared" si="6"/>
        <v>7.6008084122071246E-2</v>
      </c>
    </row>
    <row r="227" spans="1:8" x14ac:dyDescent="0.2">
      <c r="A227" s="15">
        <f t="shared" si="7"/>
        <v>218</v>
      </c>
      <c r="B227" s="16" t="s">
        <v>70</v>
      </c>
      <c r="C227" s="17" t="s">
        <v>40</v>
      </c>
      <c r="D227" s="17" t="s">
        <v>96</v>
      </c>
      <c r="E227" s="17" t="s">
        <v>24</v>
      </c>
      <c r="F227" s="18">
        <v>10851200</v>
      </c>
      <c r="G227" s="18">
        <v>0</v>
      </c>
      <c r="H227" s="19">
        <f t="shared" si="6"/>
        <v>0</v>
      </c>
    </row>
    <row r="228" spans="1:8" ht="38.25" x14ac:dyDescent="0.2">
      <c r="A228" s="15">
        <f t="shared" si="7"/>
        <v>219</v>
      </c>
      <c r="B228" s="16" t="s">
        <v>446</v>
      </c>
      <c r="C228" s="17" t="s">
        <v>40</v>
      </c>
      <c r="D228" s="17" t="s">
        <v>118</v>
      </c>
      <c r="E228" s="17" t="s">
        <v>24</v>
      </c>
      <c r="F228" s="18">
        <v>10851200</v>
      </c>
      <c r="G228" s="18">
        <v>0</v>
      </c>
      <c r="H228" s="19">
        <f t="shared" si="6"/>
        <v>0</v>
      </c>
    </row>
    <row r="229" spans="1:8" x14ac:dyDescent="0.2">
      <c r="A229" s="15">
        <f t="shared" si="7"/>
        <v>220</v>
      </c>
      <c r="B229" s="16" t="s">
        <v>484</v>
      </c>
      <c r="C229" s="17" t="s">
        <v>40</v>
      </c>
      <c r="D229" s="17" t="s">
        <v>485</v>
      </c>
      <c r="E229" s="17" t="s">
        <v>24</v>
      </c>
      <c r="F229" s="18">
        <v>10851200</v>
      </c>
      <c r="G229" s="18">
        <v>0</v>
      </c>
      <c r="H229" s="19">
        <f t="shared" si="6"/>
        <v>0</v>
      </c>
    </row>
    <row r="230" spans="1:8" ht="63.75" x14ac:dyDescent="0.2">
      <c r="A230" s="15">
        <f t="shared" si="7"/>
        <v>221</v>
      </c>
      <c r="B230" s="16" t="s">
        <v>486</v>
      </c>
      <c r="C230" s="17" t="s">
        <v>40</v>
      </c>
      <c r="D230" s="17" t="s">
        <v>487</v>
      </c>
      <c r="E230" s="17" t="s">
        <v>24</v>
      </c>
      <c r="F230" s="18">
        <v>35000</v>
      </c>
      <c r="G230" s="18">
        <v>0</v>
      </c>
      <c r="H230" s="19">
        <f t="shared" si="6"/>
        <v>0</v>
      </c>
    </row>
    <row r="231" spans="1:8" ht="38.25" x14ac:dyDescent="0.2">
      <c r="A231" s="15">
        <f t="shared" si="7"/>
        <v>222</v>
      </c>
      <c r="B231" s="16" t="s">
        <v>251</v>
      </c>
      <c r="C231" s="17" t="s">
        <v>40</v>
      </c>
      <c r="D231" s="17" t="s">
        <v>487</v>
      </c>
      <c r="E231" s="17" t="s">
        <v>81</v>
      </c>
      <c r="F231" s="18">
        <v>35000</v>
      </c>
      <c r="G231" s="18">
        <v>0</v>
      </c>
      <c r="H231" s="19">
        <f t="shared" si="6"/>
        <v>0</v>
      </c>
    </row>
    <row r="232" spans="1:8" x14ac:dyDescent="0.2">
      <c r="A232" s="15">
        <f t="shared" si="7"/>
        <v>223</v>
      </c>
      <c r="B232" s="16" t="s">
        <v>260</v>
      </c>
      <c r="C232" s="17" t="s">
        <v>40</v>
      </c>
      <c r="D232" s="17" t="s">
        <v>488</v>
      </c>
      <c r="E232" s="17" t="s">
        <v>24</v>
      </c>
      <c r="F232" s="18">
        <v>10000000</v>
      </c>
      <c r="G232" s="18">
        <v>0</v>
      </c>
      <c r="H232" s="19">
        <f t="shared" si="6"/>
        <v>0</v>
      </c>
    </row>
    <row r="233" spans="1:8" x14ac:dyDescent="0.2">
      <c r="A233" s="15">
        <f t="shared" si="7"/>
        <v>224</v>
      </c>
      <c r="B233" s="16" t="s">
        <v>233</v>
      </c>
      <c r="C233" s="17" t="s">
        <v>40</v>
      </c>
      <c r="D233" s="17" t="s">
        <v>488</v>
      </c>
      <c r="E233" s="17" t="s">
        <v>79</v>
      </c>
      <c r="F233" s="18">
        <v>10000000</v>
      </c>
      <c r="G233" s="18">
        <v>0</v>
      </c>
      <c r="H233" s="19">
        <f t="shared" si="6"/>
        <v>0</v>
      </c>
    </row>
    <row r="234" spans="1:8" ht="25.5" x14ac:dyDescent="0.2">
      <c r="A234" s="15">
        <f t="shared" si="7"/>
        <v>225</v>
      </c>
      <c r="B234" s="16" t="s">
        <v>489</v>
      </c>
      <c r="C234" s="17" t="s">
        <v>40</v>
      </c>
      <c r="D234" s="17" t="s">
        <v>490</v>
      </c>
      <c r="E234" s="17" t="s">
        <v>24</v>
      </c>
      <c r="F234" s="18">
        <v>816200</v>
      </c>
      <c r="G234" s="18">
        <v>0</v>
      </c>
      <c r="H234" s="19">
        <f t="shared" si="6"/>
        <v>0</v>
      </c>
    </row>
    <row r="235" spans="1:8" x14ac:dyDescent="0.2">
      <c r="A235" s="15">
        <f t="shared" si="7"/>
        <v>226</v>
      </c>
      <c r="B235" s="16" t="s">
        <v>349</v>
      </c>
      <c r="C235" s="17" t="s">
        <v>40</v>
      </c>
      <c r="D235" s="17" t="s">
        <v>490</v>
      </c>
      <c r="E235" s="17" t="s">
        <v>350</v>
      </c>
      <c r="F235" s="18">
        <v>816200</v>
      </c>
      <c r="G235" s="18">
        <v>0</v>
      </c>
      <c r="H235" s="19">
        <f t="shared" si="6"/>
        <v>0</v>
      </c>
    </row>
    <row r="236" spans="1:8" x14ac:dyDescent="0.2">
      <c r="A236" s="15">
        <f t="shared" si="7"/>
        <v>227</v>
      </c>
      <c r="B236" s="16" t="s">
        <v>92</v>
      </c>
      <c r="C236" s="17" t="s">
        <v>93</v>
      </c>
      <c r="D236" s="17" t="s">
        <v>96</v>
      </c>
      <c r="E236" s="17" t="s">
        <v>24</v>
      </c>
      <c r="F236" s="18">
        <v>13215730</v>
      </c>
      <c r="G236" s="18">
        <v>1829281.24</v>
      </c>
      <c r="H236" s="19">
        <f t="shared" si="6"/>
        <v>0.13841696523763727</v>
      </c>
    </row>
    <row r="237" spans="1:8" ht="38.25" x14ac:dyDescent="0.2">
      <c r="A237" s="15">
        <f t="shared" si="7"/>
        <v>228</v>
      </c>
      <c r="B237" s="16" t="s">
        <v>446</v>
      </c>
      <c r="C237" s="17" t="s">
        <v>93</v>
      </c>
      <c r="D237" s="17" t="s">
        <v>118</v>
      </c>
      <c r="E237" s="17" t="s">
        <v>24</v>
      </c>
      <c r="F237" s="18">
        <v>13214730</v>
      </c>
      <c r="G237" s="18">
        <v>1829281.24</v>
      </c>
      <c r="H237" s="19">
        <f t="shared" si="6"/>
        <v>0.13842743968283877</v>
      </c>
    </row>
    <row r="238" spans="1:8" x14ac:dyDescent="0.2">
      <c r="A238" s="15">
        <f t="shared" si="7"/>
        <v>229</v>
      </c>
      <c r="B238" s="16" t="s">
        <v>484</v>
      </c>
      <c r="C238" s="17" t="s">
        <v>93</v>
      </c>
      <c r="D238" s="17" t="s">
        <v>485</v>
      </c>
      <c r="E238" s="17" t="s">
        <v>24</v>
      </c>
      <c r="F238" s="18">
        <v>1595030</v>
      </c>
      <c r="G238" s="18">
        <v>0</v>
      </c>
      <c r="H238" s="19">
        <f t="shared" si="6"/>
        <v>0</v>
      </c>
    </row>
    <row r="239" spans="1:8" ht="25.5" x14ac:dyDescent="0.2">
      <c r="A239" s="15">
        <f t="shared" si="7"/>
        <v>230</v>
      </c>
      <c r="B239" s="16" t="s">
        <v>491</v>
      </c>
      <c r="C239" s="17" t="s">
        <v>93</v>
      </c>
      <c r="D239" s="17" t="s">
        <v>492</v>
      </c>
      <c r="E239" s="17" t="s">
        <v>24</v>
      </c>
      <c r="F239" s="18">
        <v>1595030</v>
      </c>
      <c r="G239" s="18">
        <v>0</v>
      </c>
      <c r="H239" s="19">
        <f t="shared" si="6"/>
        <v>0</v>
      </c>
    </row>
    <row r="240" spans="1:8" x14ac:dyDescent="0.2">
      <c r="A240" s="15">
        <f t="shared" si="7"/>
        <v>231</v>
      </c>
      <c r="B240" s="16" t="s">
        <v>235</v>
      </c>
      <c r="C240" s="17" t="s">
        <v>93</v>
      </c>
      <c r="D240" s="17" t="s">
        <v>492</v>
      </c>
      <c r="E240" s="17" t="s">
        <v>82</v>
      </c>
      <c r="F240" s="18">
        <v>1595030</v>
      </c>
      <c r="G240" s="18">
        <v>0</v>
      </c>
      <c r="H240" s="19">
        <f t="shared" si="6"/>
        <v>0</v>
      </c>
    </row>
    <row r="241" spans="1:8" x14ac:dyDescent="0.2">
      <c r="A241" s="15">
        <f t="shared" si="7"/>
        <v>232</v>
      </c>
      <c r="B241" s="16" t="s">
        <v>493</v>
      </c>
      <c r="C241" s="17" t="s">
        <v>93</v>
      </c>
      <c r="D241" s="17" t="s">
        <v>178</v>
      </c>
      <c r="E241" s="17" t="s">
        <v>24</v>
      </c>
      <c r="F241" s="18">
        <v>11619700</v>
      </c>
      <c r="G241" s="18">
        <v>1829281.24</v>
      </c>
      <c r="H241" s="19">
        <f t="shared" si="6"/>
        <v>0.15742930024010948</v>
      </c>
    </row>
    <row r="242" spans="1:8" ht="51" x14ac:dyDescent="0.2">
      <c r="A242" s="15">
        <f t="shared" si="7"/>
        <v>233</v>
      </c>
      <c r="B242" s="16" t="s">
        <v>494</v>
      </c>
      <c r="C242" s="17" t="s">
        <v>93</v>
      </c>
      <c r="D242" s="17" t="s">
        <v>495</v>
      </c>
      <c r="E242" s="17" t="s">
        <v>24</v>
      </c>
      <c r="F242" s="18">
        <v>4500000</v>
      </c>
      <c r="G242" s="18">
        <v>1125000</v>
      </c>
      <c r="H242" s="19">
        <f t="shared" si="6"/>
        <v>0.25</v>
      </c>
    </row>
    <row r="243" spans="1:8" x14ac:dyDescent="0.2">
      <c r="A243" s="15">
        <f t="shared" si="7"/>
        <v>234</v>
      </c>
      <c r="B243" s="16" t="s">
        <v>235</v>
      </c>
      <c r="C243" s="17" t="s">
        <v>93</v>
      </c>
      <c r="D243" s="17" t="s">
        <v>495</v>
      </c>
      <c r="E243" s="17" t="s">
        <v>82</v>
      </c>
      <c r="F243" s="18">
        <v>4500000</v>
      </c>
      <c r="G243" s="18">
        <v>1125000</v>
      </c>
      <c r="H243" s="19">
        <f t="shared" si="6"/>
        <v>0.25</v>
      </c>
    </row>
    <row r="244" spans="1:8" ht="25.5" x14ac:dyDescent="0.2">
      <c r="A244" s="15">
        <f t="shared" si="7"/>
        <v>235</v>
      </c>
      <c r="B244" s="16" t="s">
        <v>317</v>
      </c>
      <c r="C244" s="17" t="s">
        <v>93</v>
      </c>
      <c r="D244" s="17" t="s">
        <v>496</v>
      </c>
      <c r="E244" s="17" t="s">
        <v>24</v>
      </c>
      <c r="F244" s="18">
        <v>7119700</v>
      </c>
      <c r="G244" s="18">
        <v>704281.24</v>
      </c>
      <c r="H244" s="19">
        <f t="shared" si="6"/>
        <v>9.892007247496383E-2</v>
      </c>
    </row>
    <row r="245" spans="1:8" ht="25.5" x14ac:dyDescent="0.2">
      <c r="A245" s="15">
        <f t="shared" si="7"/>
        <v>236</v>
      </c>
      <c r="B245" s="16" t="s">
        <v>216</v>
      </c>
      <c r="C245" s="17" t="s">
        <v>93</v>
      </c>
      <c r="D245" s="17" t="s">
        <v>496</v>
      </c>
      <c r="E245" s="17" t="s">
        <v>76</v>
      </c>
      <c r="F245" s="18">
        <v>7119700</v>
      </c>
      <c r="G245" s="18">
        <v>704281.24</v>
      </c>
      <c r="H245" s="19">
        <f t="shared" si="6"/>
        <v>9.892007247496383E-2</v>
      </c>
    </row>
    <row r="246" spans="1:8" x14ac:dyDescent="0.2">
      <c r="A246" s="15">
        <f t="shared" si="7"/>
        <v>237</v>
      </c>
      <c r="B246" s="16" t="s">
        <v>95</v>
      </c>
      <c r="C246" s="17" t="s">
        <v>93</v>
      </c>
      <c r="D246" s="17" t="s">
        <v>97</v>
      </c>
      <c r="E246" s="17" t="s">
        <v>24</v>
      </c>
      <c r="F246" s="18">
        <v>1000</v>
      </c>
      <c r="G246" s="18">
        <v>0</v>
      </c>
      <c r="H246" s="19">
        <f t="shared" si="6"/>
        <v>0</v>
      </c>
    </row>
    <row r="247" spans="1:8" ht="51" x14ac:dyDescent="0.2">
      <c r="A247" s="15">
        <f t="shared" si="7"/>
        <v>238</v>
      </c>
      <c r="B247" s="16" t="s">
        <v>318</v>
      </c>
      <c r="C247" s="17" t="s">
        <v>93</v>
      </c>
      <c r="D247" s="17" t="s">
        <v>497</v>
      </c>
      <c r="E247" s="17" t="s">
        <v>24</v>
      </c>
      <c r="F247" s="18">
        <v>1000</v>
      </c>
      <c r="G247" s="18">
        <v>0</v>
      </c>
      <c r="H247" s="19">
        <f t="shared" si="6"/>
        <v>0</v>
      </c>
    </row>
    <row r="248" spans="1:8" ht="25.5" x14ac:dyDescent="0.2">
      <c r="A248" s="15">
        <f t="shared" si="7"/>
        <v>239</v>
      </c>
      <c r="B248" s="16" t="s">
        <v>216</v>
      </c>
      <c r="C248" s="17" t="s">
        <v>93</v>
      </c>
      <c r="D248" s="17" t="s">
        <v>497</v>
      </c>
      <c r="E248" s="17" t="s">
        <v>76</v>
      </c>
      <c r="F248" s="18">
        <v>1000</v>
      </c>
      <c r="G248" s="18">
        <v>0</v>
      </c>
      <c r="H248" s="19">
        <f t="shared" si="6"/>
        <v>0</v>
      </c>
    </row>
    <row r="249" spans="1:8" x14ac:dyDescent="0.2">
      <c r="A249" s="15">
        <f t="shared" si="7"/>
        <v>240</v>
      </c>
      <c r="B249" s="16" t="s">
        <v>261</v>
      </c>
      <c r="C249" s="17" t="s">
        <v>262</v>
      </c>
      <c r="D249" s="17" t="s">
        <v>96</v>
      </c>
      <c r="E249" s="17" t="s">
        <v>24</v>
      </c>
      <c r="F249" s="18">
        <v>1883350</v>
      </c>
      <c r="G249" s="18">
        <v>0</v>
      </c>
      <c r="H249" s="19">
        <f t="shared" si="6"/>
        <v>0</v>
      </c>
    </row>
    <row r="250" spans="1:8" x14ac:dyDescent="0.2">
      <c r="A250" s="15">
        <f t="shared" si="7"/>
        <v>241</v>
      </c>
      <c r="B250" s="16" t="s">
        <v>263</v>
      </c>
      <c r="C250" s="17" t="s">
        <v>264</v>
      </c>
      <c r="D250" s="17" t="s">
        <v>96</v>
      </c>
      <c r="E250" s="17" t="s">
        <v>24</v>
      </c>
      <c r="F250" s="18">
        <v>1883350</v>
      </c>
      <c r="G250" s="18">
        <v>0</v>
      </c>
      <c r="H250" s="19">
        <f t="shared" si="6"/>
        <v>0</v>
      </c>
    </row>
    <row r="251" spans="1:8" ht="38.25" x14ac:dyDescent="0.2">
      <c r="A251" s="15">
        <f t="shared" si="7"/>
        <v>242</v>
      </c>
      <c r="B251" s="16" t="s">
        <v>446</v>
      </c>
      <c r="C251" s="17" t="s">
        <v>264</v>
      </c>
      <c r="D251" s="17" t="s">
        <v>118</v>
      </c>
      <c r="E251" s="17" t="s">
        <v>24</v>
      </c>
      <c r="F251" s="18">
        <v>1883350</v>
      </c>
      <c r="G251" s="18">
        <v>0</v>
      </c>
      <c r="H251" s="19">
        <f t="shared" si="6"/>
        <v>0</v>
      </c>
    </row>
    <row r="252" spans="1:8" x14ac:dyDescent="0.2">
      <c r="A252" s="15">
        <f t="shared" si="7"/>
        <v>243</v>
      </c>
      <c r="B252" s="16" t="s">
        <v>493</v>
      </c>
      <c r="C252" s="17" t="s">
        <v>264</v>
      </c>
      <c r="D252" s="17" t="s">
        <v>178</v>
      </c>
      <c r="E252" s="17" t="s">
        <v>24</v>
      </c>
      <c r="F252" s="18">
        <v>1883350</v>
      </c>
      <c r="G252" s="18">
        <v>0</v>
      </c>
      <c r="H252" s="19">
        <f t="shared" si="6"/>
        <v>0</v>
      </c>
    </row>
    <row r="253" spans="1:8" ht="25.5" x14ac:dyDescent="0.2">
      <c r="A253" s="15">
        <f t="shared" si="7"/>
        <v>244</v>
      </c>
      <c r="B253" s="16" t="s">
        <v>265</v>
      </c>
      <c r="C253" s="17" t="s">
        <v>264</v>
      </c>
      <c r="D253" s="17" t="s">
        <v>498</v>
      </c>
      <c r="E253" s="17" t="s">
        <v>24</v>
      </c>
      <c r="F253" s="18">
        <v>300000</v>
      </c>
      <c r="G253" s="18">
        <v>0</v>
      </c>
      <c r="H253" s="19">
        <f t="shared" si="6"/>
        <v>0</v>
      </c>
    </row>
    <row r="254" spans="1:8" ht="25.5" x14ac:dyDescent="0.2">
      <c r="A254" s="15">
        <f t="shared" si="7"/>
        <v>245</v>
      </c>
      <c r="B254" s="16" t="s">
        <v>216</v>
      </c>
      <c r="C254" s="17" t="s">
        <v>264</v>
      </c>
      <c r="D254" s="17" t="s">
        <v>498</v>
      </c>
      <c r="E254" s="17" t="s">
        <v>76</v>
      </c>
      <c r="F254" s="18">
        <v>300000</v>
      </c>
      <c r="G254" s="18">
        <v>0</v>
      </c>
      <c r="H254" s="19">
        <f t="shared" si="6"/>
        <v>0</v>
      </c>
    </row>
    <row r="255" spans="1:8" ht="25.5" x14ac:dyDescent="0.2">
      <c r="A255" s="15">
        <f t="shared" si="7"/>
        <v>246</v>
      </c>
      <c r="B255" s="16" t="s">
        <v>499</v>
      </c>
      <c r="C255" s="17" t="s">
        <v>264</v>
      </c>
      <c r="D255" s="17" t="s">
        <v>500</v>
      </c>
      <c r="E255" s="17" t="s">
        <v>24</v>
      </c>
      <c r="F255" s="18">
        <v>1583350</v>
      </c>
      <c r="G255" s="18">
        <v>0</v>
      </c>
      <c r="H255" s="19">
        <f t="shared" si="6"/>
        <v>0</v>
      </c>
    </row>
    <row r="256" spans="1:8" ht="25.5" x14ac:dyDescent="0.2">
      <c r="A256" s="15">
        <f t="shared" si="7"/>
        <v>247</v>
      </c>
      <c r="B256" s="16" t="s">
        <v>216</v>
      </c>
      <c r="C256" s="17" t="s">
        <v>264</v>
      </c>
      <c r="D256" s="17" t="s">
        <v>500</v>
      </c>
      <c r="E256" s="17" t="s">
        <v>76</v>
      </c>
      <c r="F256" s="18">
        <v>1583350</v>
      </c>
      <c r="G256" s="18">
        <v>0</v>
      </c>
      <c r="H256" s="19">
        <f t="shared" si="6"/>
        <v>0</v>
      </c>
    </row>
    <row r="257" spans="1:8" x14ac:dyDescent="0.2">
      <c r="A257" s="15">
        <f t="shared" si="7"/>
        <v>248</v>
      </c>
      <c r="B257" s="16" t="s">
        <v>71</v>
      </c>
      <c r="C257" s="17" t="s">
        <v>41</v>
      </c>
      <c r="D257" s="17" t="s">
        <v>96</v>
      </c>
      <c r="E257" s="17" t="s">
        <v>24</v>
      </c>
      <c r="F257" s="18">
        <v>1076692573.4200001</v>
      </c>
      <c r="G257" s="18">
        <v>208646710.41999999</v>
      </c>
      <c r="H257" s="19">
        <f t="shared" si="6"/>
        <v>0.19378485147088531</v>
      </c>
    </row>
    <row r="258" spans="1:8" x14ac:dyDescent="0.2">
      <c r="A258" s="15">
        <f t="shared" si="7"/>
        <v>249</v>
      </c>
      <c r="B258" s="16" t="s">
        <v>72</v>
      </c>
      <c r="C258" s="17" t="s">
        <v>42</v>
      </c>
      <c r="D258" s="17" t="s">
        <v>96</v>
      </c>
      <c r="E258" s="17" t="s">
        <v>24</v>
      </c>
      <c r="F258" s="18">
        <v>397678650.13999999</v>
      </c>
      <c r="G258" s="18">
        <v>83857920.959999993</v>
      </c>
      <c r="H258" s="19">
        <f t="shared" si="6"/>
        <v>0.21086855160687756</v>
      </c>
    </row>
    <row r="259" spans="1:8" ht="25.5" x14ac:dyDescent="0.2">
      <c r="A259" s="15">
        <f t="shared" si="7"/>
        <v>250</v>
      </c>
      <c r="B259" s="16" t="s">
        <v>501</v>
      </c>
      <c r="C259" s="17" t="s">
        <v>42</v>
      </c>
      <c r="D259" s="17" t="s">
        <v>127</v>
      </c>
      <c r="E259" s="17" t="s">
        <v>24</v>
      </c>
      <c r="F259" s="18">
        <v>397678650.13999999</v>
      </c>
      <c r="G259" s="18">
        <v>83857920.959999993</v>
      </c>
      <c r="H259" s="19">
        <f t="shared" si="6"/>
        <v>0.21086855160687756</v>
      </c>
    </row>
    <row r="260" spans="1:8" ht="25.5" x14ac:dyDescent="0.2">
      <c r="A260" s="15">
        <f t="shared" si="7"/>
        <v>251</v>
      </c>
      <c r="B260" s="16" t="s">
        <v>502</v>
      </c>
      <c r="C260" s="17" t="s">
        <v>42</v>
      </c>
      <c r="D260" s="17" t="s">
        <v>181</v>
      </c>
      <c r="E260" s="17" t="s">
        <v>24</v>
      </c>
      <c r="F260" s="18">
        <v>397136650.13999999</v>
      </c>
      <c r="G260" s="18">
        <v>83805334.5</v>
      </c>
      <c r="H260" s="19">
        <f t="shared" si="6"/>
        <v>0.21102392456212907</v>
      </c>
    </row>
    <row r="261" spans="1:8" ht="63.75" x14ac:dyDescent="0.2">
      <c r="A261" s="15">
        <f t="shared" si="7"/>
        <v>252</v>
      </c>
      <c r="B261" s="16" t="s">
        <v>503</v>
      </c>
      <c r="C261" s="17" t="s">
        <v>42</v>
      </c>
      <c r="D261" s="17" t="s">
        <v>128</v>
      </c>
      <c r="E261" s="17" t="s">
        <v>24</v>
      </c>
      <c r="F261" s="18">
        <v>113753152</v>
      </c>
      <c r="G261" s="18">
        <v>25971310.559999999</v>
      </c>
      <c r="H261" s="19">
        <f t="shared" si="6"/>
        <v>0.22831288718927101</v>
      </c>
    </row>
    <row r="262" spans="1:8" x14ac:dyDescent="0.2">
      <c r="A262" s="15">
        <f t="shared" si="7"/>
        <v>253</v>
      </c>
      <c r="B262" s="16" t="s">
        <v>223</v>
      </c>
      <c r="C262" s="17" t="s">
        <v>42</v>
      </c>
      <c r="D262" s="17" t="s">
        <v>128</v>
      </c>
      <c r="E262" s="17" t="s">
        <v>77</v>
      </c>
      <c r="F262" s="18">
        <v>113753152</v>
      </c>
      <c r="G262" s="18">
        <v>25971310.559999999</v>
      </c>
      <c r="H262" s="19">
        <f t="shared" si="6"/>
        <v>0.22831288718927101</v>
      </c>
    </row>
    <row r="263" spans="1:8" ht="89.25" x14ac:dyDescent="0.2">
      <c r="A263" s="15">
        <f t="shared" si="7"/>
        <v>254</v>
      </c>
      <c r="B263" s="16" t="s">
        <v>266</v>
      </c>
      <c r="C263" s="17" t="s">
        <v>42</v>
      </c>
      <c r="D263" s="17" t="s">
        <v>129</v>
      </c>
      <c r="E263" s="17" t="s">
        <v>24</v>
      </c>
      <c r="F263" s="18">
        <v>3630000</v>
      </c>
      <c r="G263" s="18">
        <v>777532.55</v>
      </c>
      <c r="H263" s="19">
        <f t="shared" si="6"/>
        <v>0.21419629476584023</v>
      </c>
    </row>
    <row r="264" spans="1:8" ht="25.5" x14ac:dyDescent="0.2">
      <c r="A264" s="15">
        <f t="shared" si="7"/>
        <v>255</v>
      </c>
      <c r="B264" s="16" t="s">
        <v>216</v>
      </c>
      <c r="C264" s="17" t="s">
        <v>42</v>
      </c>
      <c r="D264" s="17" t="s">
        <v>129</v>
      </c>
      <c r="E264" s="17" t="s">
        <v>76</v>
      </c>
      <c r="F264" s="18">
        <v>3630000</v>
      </c>
      <c r="G264" s="18">
        <v>777532.55</v>
      </c>
      <c r="H264" s="19">
        <f t="shared" si="6"/>
        <v>0.21419629476584023</v>
      </c>
    </row>
    <row r="265" spans="1:8" ht="38.25" x14ac:dyDescent="0.2">
      <c r="A265" s="15">
        <f t="shared" si="7"/>
        <v>256</v>
      </c>
      <c r="B265" s="16" t="s">
        <v>267</v>
      </c>
      <c r="C265" s="17" t="s">
        <v>42</v>
      </c>
      <c r="D265" s="17" t="s">
        <v>130</v>
      </c>
      <c r="E265" s="17" t="s">
        <v>24</v>
      </c>
      <c r="F265" s="18">
        <v>46956418</v>
      </c>
      <c r="G265" s="18">
        <v>8712619.8900000006</v>
      </c>
      <c r="H265" s="19">
        <f t="shared" si="6"/>
        <v>0.18554694461574989</v>
      </c>
    </row>
    <row r="266" spans="1:8" ht="25.5" x14ac:dyDescent="0.2">
      <c r="A266" s="15">
        <f t="shared" si="7"/>
        <v>257</v>
      </c>
      <c r="B266" s="16" t="s">
        <v>216</v>
      </c>
      <c r="C266" s="17" t="s">
        <v>42</v>
      </c>
      <c r="D266" s="17" t="s">
        <v>130</v>
      </c>
      <c r="E266" s="17" t="s">
        <v>76</v>
      </c>
      <c r="F266" s="18">
        <v>41233752</v>
      </c>
      <c r="G266" s="18">
        <v>6908581.5499999998</v>
      </c>
      <c r="H266" s="19">
        <f t="shared" si="6"/>
        <v>0.16754675999409416</v>
      </c>
    </row>
    <row r="267" spans="1:8" x14ac:dyDescent="0.2">
      <c r="A267" s="15">
        <f t="shared" si="7"/>
        <v>258</v>
      </c>
      <c r="B267" s="16" t="s">
        <v>219</v>
      </c>
      <c r="C267" s="17" t="s">
        <v>42</v>
      </c>
      <c r="D267" s="17" t="s">
        <v>130</v>
      </c>
      <c r="E267" s="17" t="s">
        <v>78</v>
      </c>
      <c r="F267" s="18">
        <v>5722666</v>
      </c>
      <c r="G267" s="18">
        <v>1804038.34</v>
      </c>
      <c r="H267" s="19">
        <f t="shared" ref="H267:H330" si="8">G267/F267</f>
        <v>0.31524438784300884</v>
      </c>
    </row>
    <row r="268" spans="1:8" ht="38.25" x14ac:dyDescent="0.2">
      <c r="A268" s="15">
        <f t="shared" ref="A268:A331" si="9">A267+1</f>
        <v>259</v>
      </c>
      <c r="B268" s="16" t="s">
        <v>268</v>
      </c>
      <c r="C268" s="17" t="s">
        <v>42</v>
      </c>
      <c r="D268" s="17" t="s">
        <v>131</v>
      </c>
      <c r="E268" s="17" t="s">
        <v>24</v>
      </c>
      <c r="F268" s="18">
        <v>27678234</v>
      </c>
      <c r="G268" s="18">
        <v>5811503.8399999999</v>
      </c>
      <c r="H268" s="19">
        <f t="shared" si="8"/>
        <v>0.20996656939890024</v>
      </c>
    </row>
    <row r="269" spans="1:8" ht="25.5" x14ac:dyDescent="0.2">
      <c r="A269" s="15">
        <f t="shared" si="9"/>
        <v>260</v>
      </c>
      <c r="B269" s="16" t="s">
        <v>216</v>
      </c>
      <c r="C269" s="17" t="s">
        <v>42</v>
      </c>
      <c r="D269" s="17" t="s">
        <v>131</v>
      </c>
      <c r="E269" s="17" t="s">
        <v>76</v>
      </c>
      <c r="F269" s="18">
        <v>27678234</v>
      </c>
      <c r="G269" s="18">
        <v>5811503.8399999999</v>
      </c>
      <c r="H269" s="19">
        <f t="shared" si="8"/>
        <v>0.20996656939890024</v>
      </c>
    </row>
    <row r="270" spans="1:8" ht="63.75" x14ac:dyDescent="0.2">
      <c r="A270" s="15">
        <f t="shared" si="9"/>
        <v>261</v>
      </c>
      <c r="B270" s="16" t="s">
        <v>328</v>
      </c>
      <c r="C270" s="17" t="s">
        <v>42</v>
      </c>
      <c r="D270" s="17" t="s">
        <v>132</v>
      </c>
      <c r="E270" s="17" t="s">
        <v>24</v>
      </c>
      <c r="F270" s="18">
        <v>7456059</v>
      </c>
      <c r="G270" s="18">
        <v>0</v>
      </c>
      <c r="H270" s="19">
        <f t="shared" si="8"/>
        <v>0</v>
      </c>
    </row>
    <row r="271" spans="1:8" ht="25.5" x14ac:dyDescent="0.2">
      <c r="A271" s="15">
        <f t="shared" si="9"/>
        <v>262</v>
      </c>
      <c r="B271" s="16" t="s">
        <v>216</v>
      </c>
      <c r="C271" s="17" t="s">
        <v>42</v>
      </c>
      <c r="D271" s="17" t="s">
        <v>132</v>
      </c>
      <c r="E271" s="17" t="s">
        <v>76</v>
      </c>
      <c r="F271" s="18">
        <v>7456059</v>
      </c>
      <c r="G271" s="18">
        <v>0</v>
      </c>
      <c r="H271" s="19">
        <f t="shared" si="8"/>
        <v>0</v>
      </c>
    </row>
    <row r="272" spans="1:8" ht="25.5" x14ac:dyDescent="0.2">
      <c r="A272" s="15">
        <f t="shared" si="9"/>
        <v>263</v>
      </c>
      <c r="B272" s="16" t="s">
        <v>329</v>
      </c>
      <c r="C272" s="17" t="s">
        <v>42</v>
      </c>
      <c r="D272" s="17" t="s">
        <v>269</v>
      </c>
      <c r="E272" s="17" t="s">
        <v>24</v>
      </c>
      <c r="F272" s="18">
        <v>6853728</v>
      </c>
      <c r="G272" s="18">
        <v>660777.6</v>
      </c>
      <c r="H272" s="19">
        <f t="shared" si="8"/>
        <v>9.6411412883616043E-2</v>
      </c>
    </row>
    <row r="273" spans="1:8" ht="25.5" x14ac:dyDescent="0.2">
      <c r="A273" s="15">
        <f t="shared" si="9"/>
        <v>264</v>
      </c>
      <c r="B273" s="16" t="s">
        <v>216</v>
      </c>
      <c r="C273" s="17" t="s">
        <v>42</v>
      </c>
      <c r="D273" s="17" t="s">
        <v>269</v>
      </c>
      <c r="E273" s="17" t="s">
        <v>76</v>
      </c>
      <c r="F273" s="18">
        <v>6853728</v>
      </c>
      <c r="G273" s="18">
        <v>660777.6</v>
      </c>
      <c r="H273" s="19">
        <f t="shared" si="8"/>
        <v>9.6411412883616043E-2</v>
      </c>
    </row>
    <row r="274" spans="1:8" ht="76.5" x14ac:dyDescent="0.2">
      <c r="A274" s="15">
        <f t="shared" si="9"/>
        <v>265</v>
      </c>
      <c r="B274" s="16" t="s">
        <v>504</v>
      </c>
      <c r="C274" s="17" t="s">
        <v>42</v>
      </c>
      <c r="D274" s="17" t="s">
        <v>133</v>
      </c>
      <c r="E274" s="17" t="s">
        <v>24</v>
      </c>
      <c r="F274" s="18">
        <v>174096400</v>
      </c>
      <c r="G274" s="18">
        <v>41850990.060000002</v>
      </c>
      <c r="H274" s="19">
        <f t="shared" si="8"/>
        <v>0.24038974993164708</v>
      </c>
    </row>
    <row r="275" spans="1:8" x14ac:dyDescent="0.2">
      <c r="A275" s="15">
        <f t="shared" si="9"/>
        <v>266</v>
      </c>
      <c r="B275" s="16" t="s">
        <v>223</v>
      </c>
      <c r="C275" s="17" t="s">
        <v>42</v>
      </c>
      <c r="D275" s="17" t="s">
        <v>133</v>
      </c>
      <c r="E275" s="17" t="s">
        <v>77</v>
      </c>
      <c r="F275" s="18">
        <v>174096400</v>
      </c>
      <c r="G275" s="18">
        <v>41850990.060000002</v>
      </c>
      <c r="H275" s="19">
        <f t="shared" si="8"/>
        <v>0.24038974993164708</v>
      </c>
    </row>
    <row r="276" spans="1:8" ht="76.5" x14ac:dyDescent="0.2">
      <c r="A276" s="15">
        <f t="shared" si="9"/>
        <v>267</v>
      </c>
      <c r="B276" s="16" t="s">
        <v>270</v>
      </c>
      <c r="C276" s="17" t="s">
        <v>42</v>
      </c>
      <c r="D276" s="17" t="s">
        <v>134</v>
      </c>
      <c r="E276" s="17" t="s">
        <v>24</v>
      </c>
      <c r="F276" s="18">
        <v>1855000</v>
      </c>
      <c r="G276" s="18">
        <v>20600</v>
      </c>
      <c r="H276" s="19">
        <f t="shared" si="8"/>
        <v>1.1105121293800539E-2</v>
      </c>
    </row>
    <row r="277" spans="1:8" ht="25.5" x14ac:dyDescent="0.2">
      <c r="A277" s="15">
        <f t="shared" si="9"/>
        <v>268</v>
      </c>
      <c r="B277" s="16" t="s">
        <v>216</v>
      </c>
      <c r="C277" s="17" t="s">
        <v>42</v>
      </c>
      <c r="D277" s="17" t="s">
        <v>134</v>
      </c>
      <c r="E277" s="17" t="s">
        <v>76</v>
      </c>
      <c r="F277" s="18">
        <v>1855000</v>
      </c>
      <c r="G277" s="18">
        <v>20600</v>
      </c>
      <c r="H277" s="19">
        <f t="shared" si="8"/>
        <v>1.1105121293800539E-2</v>
      </c>
    </row>
    <row r="278" spans="1:8" ht="25.5" x14ac:dyDescent="0.2">
      <c r="A278" s="15">
        <f t="shared" si="9"/>
        <v>269</v>
      </c>
      <c r="B278" s="16" t="s">
        <v>330</v>
      </c>
      <c r="C278" s="17" t="s">
        <v>42</v>
      </c>
      <c r="D278" s="17" t="s">
        <v>205</v>
      </c>
      <c r="E278" s="17" t="s">
        <v>24</v>
      </c>
      <c r="F278" s="18">
        <v>14857659.140000001</v>
      </c>
      <c r="G278" s="18">
        <v>0</v>
      </c>
      <c r="H278" s="19">
        <f t="shared" si="8"/>
        <v>0</v>
      </c>
    </row>
    <row r="279" spans="1:8" x14ac:dyDescent="0.2">
      <c r="A279" s="15">
        <f t="shared" si="9"/>
        <v>270</v>
      </c>
      <c r="B279" s="16" t="s">
        <v>233</v>
      </c>
      <c r="C279" s="17" t="s">
        <v>42</v>
      </c>
      <c r="D279" s="17" t="s">
        <v>205</v>
      </c>
      <c r="E279" s="17" t="s">
        <v>79</v>
      </c>
      <c r="F279" s="18">
        <v>14857659.140000001</v>
      </c>
      <c r="G279" s="18">
        <v>0</v>
      </c>
      <c r="H279" s="19">
        <f t="shared" si="8"/>
        <v>0</v>
      </c>
    </row>
    <row r="280" spans="1:8" x14ac:dyDescent="0.2">
      <c r="A280" s="15">
        <f t="shared" si="9"/>
        <v>271</v>
      </c>
      <c r="B280" s="16" t="s">
        <v>505</v>
      </c>
      <c r="C280" s="17" t="s">
        <v>42</v>
      </c>
      <c r="D280" s="17" t="s">
        <v>183</v>
      </c>
      <c r="E280" s="17" t="s">
        <v>24</v>
      </c>
      <c r="F280" s="18">
        <v>542000</v>
      </c>
      <c r="G280" s="18">
        <v>52586.46</v>
      </c>
      <c r="H280" s="19">
        <f t="shared" si="8"/>
        <v>9.7022988929889295E-2</v>
      </c>
    </row>
    <row r="281" spans="1:8" ht="76.5" x14ac:dyDescent="0.2">
      <c r="A281" s="15">
        <f t="shared" si="9"/>
        <v>272</v>
      </c>
      <c r="B281" s="16" t="s">
        <v>506</v>
      </c>
      <c r="C281" s="17" t="s">
        <v>42</v>
      </c>
      <c r="D281" s="17" t="s">
        <v>153</v>
      </c>
      <c r="E281" s="17" t="s">
        <v>24</v>
      </c>
      <c r="F281" s="18">
        <v>542000</v>
      </c>
      <c r="G281" s="18">
        <v>52586.46</v>
      </c>
      <c r="H281" s="19">
        <f t="shared" si="8"/>
        <v>9.7022988929889295E-2</v>
      </c>
    </row>
    <row r="282" spans="1:8" ht="25.5" x14ac:dyDescent="0.2">
      <c r="A282" s="15">
        <f t="shared" si="9"/>
        <v>273</v>
      </c>
      <c r="B282" s="16" t="s">
        <v>216</v>
      </c>
      <c r="C282" s="17" t="s">
        <v>42</v>
      </c>
      <c r="D282" s="17" t="s">
        <v>153</v>
      </c>
      <c r="E282" s="17" t="s">
        <v>76</v>
      </c>
      <c r="F282" s="18">
        <v>542000</v>
      </c>
      <c r="G282" s="18">
        <v>52586.46</v>
      </c>
      <c r="H282" s="19">
        <f t="shared" si="8"/>
        <v>9.7022988929889295E-2</v>
      </c>
    </row>
    <row r="283" spans="1:8" x14ac:dyDescent="0.2">
      <c r="A283" s="15">
        <f t="shared" si="9"/>
        <v>274</v>
      </c>
      <c r="B283" s="16" t="s">
        <v>73</v>
      </c>
      <c r="C283" s="17" t="s">
        <v>43</v>
      </c>
      <c r="D283" s="17" t="s">
        <v>96</v>
      </c>
      <c r="E283" s="17" t="s">
        <v>24</v>
      </c>
      <c r="F283" s="18">
        <v>565618386.30999994</v>
      </c>
      <c r="G283" s="18">
        <v>99072761.079999998</v>
      </c>
      <c r="H283" s="19">
        <f t="shared" si="8"/>
        <v>0.17515831075848537</v>
      </c>
    </row>
    <row r="284" spans="1:8" ht="25.5" x14ac:dyDescent="0.2">
      <c r="A284" s="15">
        <f t="shared" si="9"/>
        <v>275</v>
      </c>
      <c r="B284" s="16" t="s">
        <v>501</v>
      </c>
      <c r="C284" s="17" t="s">
        <v>43</v>
      </c>
      <c r="D284" s="17" t="s">
        <v>127</v>
      </c>
      <c r="E284" s="17" t="s">
        <v>24</v>
      </c>
      <c r="F284" s="18">
        <v>565618386.30999994</v>
      </c>
      <c r="G284" s="18">
        <v>99072761.079999998</v>
      </c>
      <c r="H284" s="19">
        <f t="shared" si="8"/>
        <v>0.17515831075848537</v>
      </c>
    </row>
    <row r="285" spans="1:8" ht="25.5" x14ac:dyDescent="0.2">
      <c r="A285" s="15">
        <f t="shared" si="9"/>
        <v>276</v>
      </c>
      <c r="B285" s="16" t="s">
        <v>507</v>
      </c>
      <c r="C285" s="17" t="s">
        <v>43</v>
      </c>
      <c r="D285" s="17" t="s">
        <v>182</v>
      </c>
      <c r="E285" s="17" t="s">
        <v>24</v>
      </c>
      <c r="F285" s="18">
        <v>564996386.30999994</v>
      </c>
      <c r="G285" s="18">
        <v>98966481.079999998</v>
      </c>
      <c r="H285" s="19">
        <f t="shared" si="8"/>
        <v>0.17516303374319189</v>
      </c>
    </row>
    <row r="286" spans="1:8" ht="63.75" x14ac:dyDescent="0.2">
      <c r="A286" s="15">
        <f t="shared" si="9"/>
        <v>277</v>
      </c>
      <c r="B286" s="16" t="s">
        <v>271</v>
      </c>
      <c r="C286" s="17" t="s">
        <v>43</v>
      </c>
      <c r="D286" s="17" t="s">
        <v>135</v>
      </c>
      <c r="E286" s="17" t="s">
        <v>24</v>
      </c>
      <c r="F286" s="18">
        <v>95892575</v>
      </c>
      <c r="G286" s="18">
        <v>21983412.23</v>
      </c>
      <c r="H286" s="19">
        <f t="shared" si="8"/>
        <v>0.22925041099376048</v>
      </c>
    </row>
    <row r="287" spans="1:8" x14ac:dyDescent="0.2">
      <c r="A287" s="15">
        <f t="shared" si="9"/>
        <v>278</v>
      </c>
      <c r="B287" s="16" t="s">
        <v>223</v>
      </c>
      <c r="C287" s="17" t="s">
        <v>43</v>
      </c>
      <c r="D287" s="17" t="s">
        <v>135</v>
      </c>
      <c r="E287" s="17" t="s">
        <v>77</v>
      </c>
      <c r="F287" s="18">
        <v>95892575</v>
      </c>
      <c r="G287" s="18">
        <v>21983412.23</v>
      </c>
      <c r="H287" s="19">
        <f t="shared" si="8"/>
        <v>0.22925041099376048</v>
      </c>
    </row>
    <row r="288" spans="1:8" ht="89.25" x14ac:dyDescent="0.2">
      <c r="A288" s="15">
        <f t="shared" si="9"/>
        <v>279</v>
      </c>
      <c r="B288" s="16" t="s">
        <v>272</v>
      </c>
      <c r="C288" s="17" t="s">
        <v>43</v>
      </c>
      <c r="D288" s="17" t="s">
        <v>136</v>
      </c>
      <c r="E288" s="17" t="s">
        <v>24</v>
      </c>
      <c r="F288" s="18">
        <v>4969033</v>
      </c>
      <c r="G288" s="18">
        <v>676204.52</v>
      </c>
      <c r="H288" s="19">
        <f t="shared" si="8"/>
        <v>0.13608372494205614</v>
      </c>
    </row>
    <row r="289" spans="1:8" ht="25.5" x14ac:dyDescent="0.2">
      <c r="A289" s="15">
        <f t="shared" si="9"/>
        <v>280</v>
      </c>
      <c r="B289" s="16" t="s">
        <v>216</v>
      </c>
      <c r="C289" s="17" t="s">
        <v>43</v>
      </c>
      <c r="D289" s="17" t="s">
        <v>136</v>
      </c>
      <c r="E289" s="17" t="s">
        <v>76</v>
      </c>
      <c r="F289" s="18">
        <v>4969033</v>
      </c>
      <c r="G289" s="18">
        <v>676204.52</v>
      </c>
      <c r="H289" s="19">
        <f t="shared" si="8"/>
        <v>0.13608372494205614</v>
      </c>
    </row>
    <row r="290" spans="1:8" ht="38.25" x14ac:dyDescent="0.2">
      <c r="A290" s="15">
        <f t="shared" si="9"/>
        <v>281</v>
      </c>
      <c r="B290" s="16" t="s">
        <v>273</v>
      </c>
      <c r="C290" s="17" t="s">
        <v>43</v>
      </c>
      <c r="D290" s="17" t="s">
        <v>137</v>
      </c>
      <c r="E290" s="17" t="s">
        <v>24</v>
      </c>
      <c r="F290" s="18">
        <v>47696158</v>
      </c>
      <c r="G290" s="18">
        <v>10048811.109999999</v>
      </c>
      <c r="H290" s="19">
        <f t="shared" si="8"/>
        <v>0.21068386912841069</v>
      </c>
    </row>
    <row r="291" spans="1:8" x14ac:dyDescent="0.2">
      <c r="A291" s="15">
        <f t="shared" si="9"/>
        <v>282</v>
      </c>
      <c r="B291" s="16" t="s">
        <v>223</v>
      </c>
      <c r="C291" s="17" t="s">
        <v>43</v>
      </c>
      <c r="D291" s="17" t="s">
        <v>137</v>
      </c>
      <c r="E291" s="17" t="s">
        <v>77</v>
      </c>
      <c r="F291" s="18">
        <v>28460</v>
      </c>
      <c r="G291" s="18">
        <v>1666</v>
      </c>
      <c r="H291" s="19">
        <f t="shared" si="8"/>
        <v>5.8538299367533381E-2</v>
      </c>
    </row>
    <row r="292" spans="1:8" ht="25.5" x14ac:dyDescent="0.2">
      <c r="A292" s="15">
        <f t="shared" si="9"/>
        <v>283</v>
      </c>
      <c r="B292" s="16" t="s">
        <v>216</v>
      </c>
      <c r="C292" s="17" t="s">
        <v>43</v>
      </c>
      <c r="D292" s="17" t="s">
        <v>137</v>
      </c>
      <c r="E292" s="17" t="s">
        <v>76</v>
      </c>
      <c r="F292" s="18">
        <v>44886639</v>
      </c>
      <c r="G292" s="18">
        <v>9631076.1099999994</v>
      </c>
      <c r="H292" s="19">
        <f t="shared" si="8"/>
        <v>0.21456442996322356</v>
      </c>
    </row>
    <row r="293" spans="1:8" x14ac:dyDescent="0.2">
      <c r="A293" s="15">
        <f t="shared" si="9"/>
        <v>284</v>
      </c>
      <c r="B293" s="16" t="s">
        <v>219</v>
      </c>
      <c r="C293" s="17" t="s">
        <v>43</v>
      </c>
      <c r="D293" s="17" t="s">
        <v>137</v>
      </c>
      <c r="E293" s="17" t="s">
        <v>78</v>
      </c>
      <c r="F293" s="18">
        <v>2781059</v>
      </c>
      <c r="G293" s="18">
        <v>416069</v>
      </c>
      <c r="H293" s="19">
        <f t="shared" si="8"/>
        <v>0.14960811690798362</v>
      </c>
    </row>
    <row r="294" spans="1:8" ht="25.5" x14ac:dyDescent="0.2">
      <c r="A294" s="15">
        <f t="shared" si="9"/>
        <v>285</v>
      </c>
      <c r="B294" s="16" t="s">
        <v>274</v>
      </c>
      <c r="C294" s="17" t="s">
        <v>43</v>
      </c>
      <c r="D294" s="17" t="s">
        <v>138</v>
      </c>
      <c r="E294" s="17" t="s">
        <v>24</v>
      </c>
      <c r="F294" s="18">
        <v>5467600</v>
      </c>
      <c r="G294" s="18">
        <v>1411336.39</v>
      </c>
      <c r="H294" s="19">
        <f t="shared" si="8"/>
        <v>0.2581272203526227</v>
      </c>
    </row>
    <row r="295" spans="1:8" ht="25.5" x14ac:dyDescent="0.2">
      <c r="A295" s="15">
        <f t="shared" si="9"/>
        <v>286</v>
      </c>
      <c r="B295" s="16" t="s">
        <v>216</v>
      </c>
      <c r="C295" s="17" t="s">
        <v>43</v>
      </c>
      <c r="D295" s="17" t="s">
        <v>138</v>
      </c>
      <c r="E295" s="17" t="s">
        <v>76</v>
      </c>
      <c r="F295" s="18">
        <v>5467600</v>
      </c>
      <c r="G295" s="18">
        <v>1411336.39</v>
      </c>
      <c r="H295" s="19">
        <f t="shared" si="8"/>
        <v>0.2581272203526227</v>
      </c>
    </row>
    <row r="296" spans="1:8" ht="51" x14ac:dyDescent="0.2">
      <c r="A296" s="15">
        <f t="shared" si="9"/>
        <v>287</v>
      </c>
      <c r="B296" s="16" t="s">
        <v>331</v>
      </c>
      <c r="C296" s="17" t="s">
        <v>43</v>
      </c>
      <c r="D296" s="17" t="s">
        <v>139</v>
      </c>
      <c r="E296" s="17" t="s">
        <v>24</v>
      </c>
      <c r="F296" s="18">
        <v>6224756</v>
      </c>
      <c r="G296" s="18">
        <v>1344303.02</v>
      </c>
      <c r="H296" s="19">
        <f t="shared" si="8"/>
        <v>0.21596075733731571</v>
      </c>
    </row>
    <row r="297" spans="1:8" ht="25.5" x14ac:dyDescent="0.2">
      <c r="A297" s="15">
        <f t="shared" si="9"/>
        <v>288</v>
      </c>
      <c r="B297" s="16" t="s">
        <v>216</v>
      </c>
      <c r="C297" s="17" t="s">
        <v>43</v>
      </c>
      <c r="D297" s="17" t="s">
        <v>139</v>
      </c>
      <c r="E297" s="17" t="s">
        <v>76</v>
      </c>
      <c r="F297" s="18">
        <v>6224756</v>
      </c>
      <c r="G297" s="18">
        <v>1344303.02</v>
      </c>
      <c r="H297" s="19">
        <f t="shared" si="8"/>
        <v>0.21596075733731571</v>
      </c>
    </row>
    <row r="298" spans="1:8" ht="63.75" x14ac:dyDescent="0.2">
      <c r="A298" s="15">
        <f t="shared" si="9"/>
        <v>289</v>
      </c>
      <c r="B298" s="16" t="s">
        <v>332</v>
      </c>
      <c r="C298" s="17" t="s">
        <v>43</v>
      </c>
      <c r="D298" s="17" t="s">
        <v>140</v>
      </c>
      <c r="E298" s="17" t="s">
        <v>24</v>
      </c>
      <c r="F298" s="18">
        <v>37654322.700000003</v>
      </c>
      <c r="G298" s="18">
        <v>415090</v>
      </c>
      <c r="H298" s="19">
        <f t="shared" si="8"/>
        <v>1.1023701138036935E-2</v>
      </c>
    </row>
    <row r="299" spans="1:8" ht="25.5" x14ac:dyDescent="0.2">
      <c r="A299" s="15">
        <f t="shared" si="9"/>
        <v>290</v>
      </c>
      <c r="B299" s="16" t="s">
        <v>216</v>
      </c>
      <c r="C299" s="17" t="s">
        <v>43</v>
      </c>
      <c r="D299" s="17" t="s">
        <v>140</v>
      </c>
      <c r="E299" s="17" t="s">
        <v>76</v>
      </c>
      <c r="F299" s="18">
        <v>37654322.700000003</v>
      </c>
      <c r="G299" s="18">
        <v>415090</v>
      </c>
      <c r="H299" s="19">
        <f t="shared" si="8"/>
        <v>1.1023701138036935E-2</v>
      </c>
    </row>
    <row r="300" spans="1:8" ht="25.5" x14ac:dyDescent="0.2">
      <c r="A300" s="15">
        <f t="shared" si="9"/>
        <v>291</v>
      </c>
      <c r="B300" s="16" t="s">
        <v>508</v>
      </c>
      <c r="C300" s="17" t="s">
        <v>43</v>
      </c>
      <c r="D300" s="17" t="s">
        <v>509</v>
      </c>
      <c r="E300" s="17" t="s">
        <v>24</v>
      </c>
      <c r="F300" s="18">
        <v>15817659.73</v>
      </c>
      <c r="G300" s="18">
        <v>0</v>
      </c>
      <c r="H300" s="19">
        <f t="shared" si="8"/>
        <v>0</v>
      </c>
    </row>
    <row r="301" spans="1:8" ht="25.5" x14ac:dyDescent="0.2">
      <c r="A301" s="15">
        <f t="shared" si="9"/>
        <v>292</v>
      </c>
      <c r="B301" s="16" t="s">
        <v>216</v>
      </c>
      <c r="C301" s="17" t="s">
        <v>43</v>
      </c>
      <c r="D301" s="17" t="s">
        <v>509</v>
      </c>
      <c r="E301" s="17" t="s">
        <v>76</v>
      </c>
      <c r="F301" s="18">
        <v>15817659.73</v>
      </c>
      <c r="G301" s="18">
        <v>0</v>
      </c>
      <c r="H301" s="19">
        <f t="shared" si="8"/>
        <v>0</v>
      </c>
    </row>
    <row r="302" spans="1:8" ht="63.75" x14ac:dyDescent="0.2">
      <c r="A302" s="15">
        <f t="shared" si="9"/>
        <v>293</v>
      </c>
      <c r="B302" s="16" t="s">
        <v>333</v>
      </c>
      <c r="C302" s="17" t="s">
        <v>43</v>
      </c>
      <c r="D302" s="17" t="s">
        <v>334</v>
      </c>
      <c r="E302" s="17" t="s">
        <v>24</v>
      </c>
      <c r="F302" s="18">
        <v>575400</v>
      </c>
      <c r="G302" s="18">
        <v>100800</v>
      </c>
      <c r="H302" s="19">
        <f t="shared" si="8"/>
        <v>0.17518248175182483</v>
      </c>
    </row>
    <row r="303" spans="1:8" ht="25.5" x14ac:dyDescent="0.2">
      <c r="A303" s="15">
        <f t="shared" si="9"/>
        <v>294</v>
      </c>
      <c r="B303" s="16" t="s">
        <v>216</v>
      </c>
      <c r="C303" s="17" t="s">
        <v>43</v>
      </c>
      <c r="D303" s="17" t="s">
        <v>334</v>
      </c>
      <c r="E303" s="17" t="s">
        <v>76</v>
      </c>
      <c r="F303" s="18">
        <v>575400</v>
      </c>
      <c r="G303" s="18">
        <v>100800</v>
      </c>
      <c r="H303" s="19">
        <f t="shared" si="8"/>
        <v>0.17518248175182483</v>
      </c>
    </row>
    <row r="304" spans="1:8" ht="38.25" x14ac:dyDescent="0.2">
      <c r="A304" s="15">
        <f t="shared" si="9"/>
        <v>295</v>
      </c>
      <c r="B304" s="16" t="s">
        <v>510</v>
      </c>
      <c r="C304" s="17" t="s">
        <v>43</v>
      </c>
      <c r="D304" s="17" t="s">
        <v>511</v>
      </c>
      <c r="E304" s="17" t="s">
        <v>24</v>
      </c>
      <c r="F304" s="18">
        <v>500000</v>
      </c>
      <c r="G304" s="18">
        <v>0</v>
      </c>
      <c r="H304" s="19">
        <f t="shared" si="8"/>
        <v>0</v>
      </c>
    </row>
    <row r="305" spans="1:8" ht="25.5" x14ac:dyDescent="0.2">
      <c r="A305" s="15">
        <f t="shared" si="9"/>
        <v>296</v>
      </c>
      <c r="B305" s="16" t="s">
        <v>216</v>
      </c>
      <c r="C305" s="17" t="s">
        <v>43</v>
      </c>
      <c r="D305" s="17" t="s">
        <v>511</v>
      </c>
      <c r="E305" s="17" t="s">
        <v>76</v>
      </c>
      <c r="F305" s="18">
        <v>500000</v>
      </c>
      <c r="G305" s="18">
        <v>0</v>
      </c>
      <c r="H305" s="19">
        <f t="shared" si="8"/>
        <v>0</v>
      </c>
    </row>
    <row r="306" spans="1:8" ht="38.25" x14ac:dyDescent="0.2">
      <c r="A306" s="15">
        <f t="shared" si="9"/>
        <v>297</v>
      </c>
      <c r="B306" s="16" t="s">
        <v>355</v>
      </c>
      <c r="C306" s="17" t="s">
        <v>43</v>
      </c>
      <c r="D306" s="17" t="s">
        <v>362</v>
      </c>
      <c r="E306" s="17" t="s">
        <v>24</v>
      </c>
      <c r="F306" s="18">
        <v>16620000</v>
      </c>
      <c r="G306" s="18">
        <v>3912825.6</v>
      </c>
      <c r="H306" s="19">
        <f t="shared" si="8"/>
        <v>0.23542873646209386</v>
      </c>
    </row>
    <row r="307" spans="1:8" x14ac:dyDescent="0.2">
      <c r="A307" s="15">
        <f t="shared" si="9"/>
        <v>298</v>
      </c>
      <c r="B307" s="16" t="s">
        <v>223</v>
      </c>
      <c r="C307" s="17" t="s">
        <v>43</v>
      </c>
      <c r="D307" s="17" t="s">
        <v>362</v>
      </c>
      <c r="E307" s="17" t="s">
        <v>77</v>
      </c>
      <c r="F307" s="18">
        <v>16620000</v>
      </c>
      <c r="G307" s="18">
        <v>3912825.6</v>
      </c>
      <c r="H307" s="19">
        <f t="shared" si="8"/>
        <v>0.23542873646209386</v>
      </c>
    </row>
    <row r="308" spans="1:8" ht="114.75" x14ac:dyDescent="0.2">
      <c r="A308" s="15">
        <f t="shared" si="9"/>
        <v>299</v>
      </c>
      <c r="B308" s="16" t="s">
        <v>275</v>
      </c>
      <c r="C308" s="17" t="s">
        <v>43</v>
      </c>
      <c r="D308" s="17" t="s">
        <v>141</v>
      </c>
      <c r="E308" s="17" t="s">
        <v>24</v>
      </c>
      <c r="F308" s="18">
        <v>201777000</v>
      </c>
      <c r="G308" s="18">
        <v>48542406.509999998</v>
      </c>
      <c r="H308" s="19">
        <f t="shared" si="8"/>
        <v>0.24057452786987615</v>
      </c>
    </row>
    <row r="309" spans="1:8" x14ac:dyDescent="0.2">
      <c r="A309" s="15">
        <f t="shared" si="9"/>
        <v>300</v>
      </c>
      <c r="B309" s="16" t="s">
        <v>223</v>
      </c>
      <c r="C309" s="17" t="s">
        <v>43</v>
      </c>
      <c r="D309" s="17" t="s">
        <v>141</v>
      </c>
      <c r="E309" s="17" t="s">
        <v>77</v>
      </c>
      <c r="F309" s="18">
        <v>201777000</v>
      </c>
      <c r="G309" s="18">
        <v>48542406.509999998</v>
      </c>
      <c r="H309" s="19">
        <f t="shared" si="8"/>
        <v>0.24057452786987615</v>
      </c>
    </row>
    <row r="310" spans="1:8" ht="114.75" x14ac:dyDescent="0.2">
      <c r="A310" s="15">
        <f t="shared" si="9"/>
        <v>301</v>
      </c>
      <c r="B310" s="16" t="s">
        <v>276</v>
      </c>
      <c r="C310" s="17" t="s">
        <v>43</v>
      </c>
      <c r="D310" s="17" t="s">
        <v>142</v>
      </c>
      <c r="E310" s="17" t="s">
        <v>24</v>
      </c>
      <c r="F310" s="18">
        <v>11576433.880000001</v>
      </c>
      <c r="G310" s="18">
        <v>3213644.04</v>
      </c>
      <c r="H310" s="19">
        <f t="shared" si="8"/>
        <v>0.27760224550256746</v>
      </c>
    </row>
    <row r="311" spans="1:8" ht="25.5" x14ac:dyDescent="0.2">
      <c r="A311" s="15">
        <f t="shared" si="9"/>
        <v>302</v>
      </c>
      <c r="B311" s="16" t="s">
        <v>216</v>
      </c>
      <c r="C311" s="17" t="s">
        <v>43</v>
      </c>
      <c r="D311" s="17" t="s">
        <v>142</v>
      </c>
      <c r="E311" s="17" t="s">
        <v>76</v>
      </c>
      <c r="F311" s="18">
        <v>11576433.880000001</v>
      </c>
      <c r="G311" s="18">
        <v>3213644.04</v>
      </c>
      <c r="H311" s="19">
        <f t="shared" si="8"/>
        <v>0.27760224550256746</v>
      </c>
    </row>
    <row r="312" spans="1:8" ht="25.5" x14ac:dyDescent="0.2">
      <c r="A312" s="15">
        <f t="shared" si="9"/>
        <v>303</v>
      </c>
      <c r="B312" s="16" t="s">
        <v>335</v>
      </c>
      <c r="C312" s="17" t="s">
        <v>43</v>
      </c>
      <c r="D312" s="17" t="s">
        <v>143</v>
      </c>
      <c r="E312" s="17" t="s">
        <v>24</v>
      </c>
      <c r="F312" s="18">
        <v>14720539</v>
      </c>
      <c r="G312" s="18">
        <v>3323145.73</v>
      </c>
      <c r="H312" s="19">
        <f t="shared" si="8"/>
        <v>0.2257489165308417</v>
      </c>
    </row>
    <row r="313" spans="1:8" ht="25.5" x14ac:dyDescent="0.2">
      <c r="A313" s="15">
        <f t="shared" si="9"/>
        <v>304</v>
      </c>
      <c r="B313" s="16" t="s">
        <v>216</v>
      </c>
      <c r="C313" s="17" t="s">
        <v>43</v>
      </c>
      <c r="D313" s="17" t="s">
        <v>143</v>
      </c>
      <c r="E313" s="17" t="s">
        <v>76</v>
      </c>
      <c r="F313" s="18">
        <v>14720539</v>
      </c>
      <c r="G313" s="18">
        <v>3323145.73</v>
      </c>
      <c r="H313" s="19">
        <f t="shared" si="8"/>
        <v>0.2257489165308417</v>
      </c>
    </row>
    <row r="314" spans="1:8" ht="25.5" x14ac:dyDescent="0.2">
      <c r="A314" s="15">
        <f t="shared" si="9"/>
        <v>305</v>
      </c>
      <c r="B314" s="16" t="s">
        <v>512</v>
      </c>
      <c r="C314" s="17" t="s">
        <v>43</v>
      </c>
      <c r="D314" s="17" t="s">
        <v>513</v>
      </c>
      <c r="E314" s="17" t="s">
        <v>24</v>
      </c>
      <c r="F314" s="18">
        <v>18931100</v>
      </c>
      <c r="G314" s="18">
        <v>0</v>
      </c>
      <c r="H314" s="19">
        <f t="shared" si="8"/>
        <v>0</v>
      </c>
    </row>
    <row r="315" spans="1:8" ht="25.5" x14ac:dyDescent="0.2">
      <c r="A315" s="15">
        <f t="shared" si="9"/>
        <v>306</v>
      </c>
      <c r="B315" s="16" t="s">
        <v>216</v>
      </c>
      <c r="C315" s="17" t="s">
        <v>43</v>
      </c>
      <c r="D315" s="17" t="s">
        <v>513</v>
      </c>
      <c r="E315" s="17" t="s">
        <v>76</v>
      </c>
      <c r="F315" s="18">
        <v>18931100</v>
      </c>
      <c r="G315" s="18">
        <v>0</v>
      </c>
      <c r="H315" s="19">
        <f t="shared" si="8"/>
        <v>0</v>
      </c>
    </row>
    <row r="316" spans="1:8" ht="25.5" x14ac:dyDescent="0.2">
      <c r="A316" s="15">
        <f t="shared" si="9"/>
        <v>307</v>
      </c>
      <c r="B316" s="16" t="s">
        <v>512</v>
      </c>
      <c r="C316" s="17" t="s">
        <v>43</v>
      </c>
      <c r="D316" s="17" t="s">
        <v>514</v>
      </c>
      <c r="E316" s="17" t="s">
        <v>24</v>
      </c>
      <c r="F316" s="18">
        <v>17000000</v>
      </c>
      <c r="G316" s="18">
        <v>9774</v>
      </c>
      <c r="H316" s="19">
        <f t="shared" si="8"/>
        <v>5.7494117647058829E-4</v>
      </c>
    </row>
    <row r="317" spans="1:8" ht="25.5" x14ac:dyDescent="0.2">
      <c r="A317" s="15">
        <f t="shared" si="9"/>
        <v>308</v>
      </c>
      <c r="B317" s="16" t="s">
        <v>216</v>
      </c>
      <c r="C317" s="17" t="s">
        <v>43</v>
      </c>
      <c r="D317" s="17" t="s">
        <v>514</v>
      </c>
      <c r="E317" s="17" t="s">
        <v>76</v>
      </c>
      <c r="F317" s="18">
        <v>17000000</v>
      </c>
      <c r="G317" s="18">
        <v>9774</v>
      </c>
      <c r="H317" s="19">
        <f t="shared" si="8"/>
        <v>5.7494117647058829E-4</v>
      </c>
    </row>
    <row r="318" spans="1:8" ht="38.25" x14ac:dyDescent="0.2">
      <c r="A318" s="15">
        <f t="shared" si="9"/>
        <v>309</v>
      </c>
      <c r="B318" s="16" t="s">
        <v>356</v>
      </c>
      <c r="C318" s="17" t="s">
        <v>43</v>
      </c>
      <c r="D318" s="17" t="s">
        <v>515</v>
      </c>
      <c r="E318" s="17" t="s">
        <v>24</v>
      </c>
      <c r="F318" s="18">
        <v>16138300</v>
      </c>
      <c r="G318" s="18">
        <v>2347211.6800000002</v>
      </c>
      <c r="H318" s="19">
        <f t="shared" si="8"/>
        <v>0.1454435522948514</v>
      </c>
    </row>
    <row r="319" spans="1:8" ht="25.5" x14ac:dyDescent="0.2">
      <c r="A319" s="15">
        <f t="shared" si="9"/>
        <v>310</v>
      </c>
      <c r="B319" s="16" t="s">
        <v>216</v>
      </c>
      <c r="C319" s="17" t="s">
        <v>43</v>
      </c>
      <c r="D319" s="17" t="s">
        <v>515</v>
      </c>
      <c r="E319" s="17" t="s">
        <v>76</v>
      </c>
      <c r="F319" s="18">
        <v>16138300</v>
      </c>
      <c r="G319" s="18">
        <v>2347211.6800000002</v>
      </c>
      <c r="H319" s="19">
        <f t="shared" si="8"/>
        <v>0.1454435522948514</v>
      </c>
    </row>
    <row r="320" spans="1:8" ht="25.5" x14ac:dyDescent="0.2">
      <c r="A320" s="15">
        <f t="shared" si="9"/>
        <v>311</v>
      </c>
      <c r="B320" s="16" t="s">
        <v>336</v>
      </c>
      <c r="C320" s="17" t="s">
        <v>43</v>
      </c>
      <c r="D320" s="17" t="s">
        <v>516</v>
      </c>
      <c r="E320" s="17" t="s">
        <v>24</v>
      </c>
      <c r="F320" s="18">
        <v>9510189</v>
      </c>
      <c r="G320" s="18">
        <v>1458116.25</v>
      </c>
      <c r="H320" s="19">
        <f t="shared" si="8"/>
        <v>0.15332147973084448</v>
      </c>
    </row>
    <row r="321" spans="1:8" ht="25.5" x14ac:dyDescent="0.2">
      <c r="A321" s="15">
        <f t="shared" si="9"/>
        <v>312</v>
      </c>
      <c r="B321" s="16" t="s">
        <v>216</v>
      </c>
      <c r="C321" s="17" t="s">
        <v>43</v>
      </c>
      <c r="D321" s="17" t="s">
        <v>516</v>
      </c>
      <c r="E321" s="17" t="s">
        <v>76</v>
      </c>
      <c r="F321" s="18">
        <v>9510189</v>
      </c>
      <c r="G321" s="18">
        <v>1458116.25</v>
      </c>
      <c r="H321" s="19">
        <f t="shared" si="8"/>
        <v>0.15332147973084448</v>
      </c>
    </row>
    <row r="322" spans="1:8" x14ac:dyDescent="0.2">
      <c r="A322" s="15">
        <f t="shared" si="9"/>
        <v>313</v>
      </c>
      <c r="B322" s="16" t="s">
        <v>363</v>
      </c>
      <c r="C322" s="17" t="s">
        <v>43</v>
      </c>
      <c r="D322" s="17" t="s">
        <v>517</v>
      </c>
      <c r="E322" s="17" t="s">
        <v>24</v>
      </c>
      <c r="F322" s="18">
        <v>27043520</v>
      </c>
      <c r="G322" s="18">
        <v>179400</v>
      </c>
      <c r="H322" s="19">
        <f t="shared" si="8"/>
        <v>6.6337518192897968E-3</v>
      </c>
    </row>
    <row r="323" spans="1:8" ht="25.5" x14ac:dyDescent="0.2">
      <c r="A323" s="15">
        <f t="shared" si="9"/>
        <v>314</v>
      </c>
      <c r="B323" s="16" t="s">
        <v>216</v>
      </c>
      <c r="C323" s="17" t="s">
        <v>43</v>
      </c>
      <c r="D323" s="17" t="s">
        <v>517</v>
      </c>
      <c r="E323" s="17" t="s">
        <v>76</v>
      </c>
      <c r="F323" s="18">
        <v>27043520</v>
      </c>
      <c r="G323" s="18">
        <v>179400</v>
      </c>
      <c r="H323" s="19">
        <f t="shared" si="8"/>
        <v>6.6337518192897968E-3</v>
      </c>
    </row>
    <row r="324" spans="1:8" ht="38.25" x14ac:dyDescent="0.2">
      <c r="A324" s="15">
        <f t="shared" si="9"/>
        <v>315</v>
      </c>
      <c r="B324" s="16" t="s">
        <v>369</v>
      </c>
      <c r="C324" s="17" t="s">
        <v>43</v>
      </c>
      <c r="D324" s="17" t="s">
        <v>518</v>
      </c>
      <c r="E324" s="17" t="s">
        <v>24</v>
      </c>
      <c r="F324" s="18">
        <v>2440900</v>
      </c>
      <c r="G324" s="18">
        <v>0</v>
      </c>
      <c r="H324" s="19">
        <f t="shared" si="8"/>
        <v>0</v>
      </c>
    </row>
    <row r="325" spans="1:8" ht="25.5" x14ac:dyDescent="0.2">
      <c r="A325" s="15">
        <f t="shared" si="9"/>
        <v>316</v>
      </c>
      <c r="B325" s="16" t="s">
        <v>216</v>
      </c>
      <c r="C325" s="17" t="s">
        <v>43</v>
      </c>
      <c r="D325" s="17" t="s">
        <v>518</v>
      </c>
      <c r="E325" s="17" t="s">
        <v>76</v>
      </c>
      <c r="F325" s="18">
        <v>2440900</v>
      </c>
      <c r="G325" s="18">
        <v>0</v>
      </c>
      <c r="H325" s="19">
        <f t="shared" si="8"/>
        <v>0</v>
      </c>
    </row>
    <row r="326" spans="1:8" ht="38.25" x14ac:dyDescent="0.2">
      <c r="A326" s="15">
        <f t="shared" si="9"/>
        <v>317</v>
      </c>
      <c r="B326" s="16" t="s">
        <v>370</v>
      </c>
      <c r="C326" s="17" t="s">
        <v>43</v>
      </c>
      <c r="D326" s="17" t="s">
        <v>519</v>
      </c>
      <c r="E326" s="17" t="s">
        <v>24</v>
      </c>
      <c r="F326" s="18">
        <v>2440900</v>
      </c>
      <c r="G326" s="18">
        <v>0</v>
      </c>
      <c r="H326" s="19">
        <f t="shared" si="8"/>
        <v>0</v>
      </c>
    </row>
    <row r="327" spans="1:8" ht="25.5" x14ac:dyDescent="0.2">
      <c r="A327" s="15">
        <f t="shared" si="9"/>
        <v>318</v>
      </c>
      <c r="B327" s="16" t="s">
        <v>216</v>
      </c>
      <c r="C327" s="17" t="s">
        <v>43</v>
      </c>
      <c r="D327" s="17" t="s">
        <v>519</v>
      </c>
      <c r="E327" s="17" t="s">
        <v>76</v>
      </c>
      <c r="F327" s="18">
        <v>2440900</v>
      </c>
      <c r="G327" s="18">
        <v>0</v>
      </c>
      <c r="H327" s="19">
        <f t="shared" si="8"/>
        <v>0</v>
      </c>
    </row>
    <row r="328" spans="1:8" ht="38.25" x14ac:dyDescent="0.2">
      <c r="A328" s="15">
        <f t="shared" si="9"/>
        <v>319</v>
      </c>
      <c r="B328" s="16" t="s">
        <v>520</v>
      </c>
      <c r="C328" s="17" t="s">
        <v>43</v>
      </c>
      <c r="D328" s="17" t="s">
        <v>521</v>
      </c>
      <c r="E328" s="17" t="s">
        <v>24</v>
      </c>
      <c r="F328" s="18">
        <v>12000000</v>
      </c>
      <c r="G328" s="18">
        <v>0</v>
      </c>
      <c r="H328" s="19">
        <f t="shared" si="8"/>
        <v>0</v>
      </c>
    </row>
    <row r="329" spans="1:8" ht="25.5" x14ac:dyDescent="0.2">
      <c r="A329" s="15">
        <f t="shared" si="9"/>
        <v>320</v>
      </c>
      <c r="B329" s="16" t="s">
        <v>216</v>
      </c>
      <c r="C329" s="17" t="s">
        <v>43</v>
      </c>
      <c r="D329" s="17" t="s">
        <v>521</v>
      </c>
      <c r="E329" s="17" t="s">
        <v>76</v>
      </c>
      <c r="F329" s="18">
        <v>12000000</v>
      </c>
      <c r="G329" s="18">
        <v>0</v>
      </c>
      <c r="H329" s="19">
        <f t="shared" si="8"/>
        <v>0</v>
      </c>
    </row>
    <row r="330" spans="1:8" x14ac:dyDescent="0.2">
      <c r="A330" s="15">
        <f t="shared" si="9"/>
        <v>321</v>
      </c>
      <c r="B330" s="16" t="s">
        <v>505</v>
      </c>
      <c r="C330" s="17" t="s">
        <v>43</v>
      </c>
      <c r="D330" s="17" t="s">
        <v>183</v>
      </c>
      <c r="E330" s="17" t="s">
        <v>24</v>
      </c>
      <c r="F330" s="18">
        <v>622000</v>
      </c>
      <c r="G330" s="18">
        <v>106280</v>
      </c>
      <c r="H330" s="19">
        <f t="shared" si="8"/>
        <v>0.17086816720257234</v>
      </c>
    </row>
    <row r="331" spans="1:8" ht="76.5" x14ac:dyDescent="0.2">
      <c r="A331" s="15">
        <f t="shared" si="9"/>
        <v>322</v>
      </c>
      <c r="B331" s="16" t="s">
        <v>522</v>
      </c>
      <c r="C331" s="17" t="s">
        <v>43</v>
      </c>
      <c r="D331" s="17" t="s">
        <v>144</v>
      </c>
      <c r="E331" s="17" t="s">
        <v>24</v>
      </c>
      <c r="F331" s="18">
        <v>622000</v>
      </c>
      <c r="G331" s="18">
        <v>106280</v>
      </c>
      <c r="H331" s="19">
        <f t="shared" ref="H331:H394" si="10">G331/F331</f>
        <v>0.17086816720257234</v>
      </c>
    </row>
    <row r="332" spans="1:8" ht="25.5" x14ac:dyDescent="0.2">
      <c r="A332" s="15">
        <f t="shared" ref="A332:A395" si="11">A331+1</f>
        <v>323</v>
      </c>
      <c r="B332" s="16" t="s">
        <v>216</v>
      </c>
      <c r="C332" s="17" t="s">
        <v>43</v>
      </c>
      <c r="D332" s="17" t="s">
        <v>144</v>
      </c>
      <c r="E332" s="17" t="s">
        <v>76</v>
      </c>
      <c r="F332" s="18">
        <v>622000</v>
      </c>
      <c r="G332" s="18">
        <v>106280</v>
      </c>
      <c r="H332" s="19">
        <f t="shared" si="10"/>
        <v>0.17086816720257234</v>
      </c>
    </row>
    <row r="333" spans="1:8" x14ac:dyDescent="0.2">
      <c r="A333" s="15">
        <f t="shared" si="11"/>
        <v>324</v>
      </c>
      <c r="B333" s="16" t="s">
        <v>196</v>
      </c>
      <c r="C333" s="17" t="s">
        <v>197</v>
      </c>
      <c r="D333" s="17" t="s">
        <v>96</v>
      </c>
      <c r="E333" s="17" t="s">
        <v>24</v>
      </c>
      <c r="F333" s="18">
        <v>69602667.879999995</v>
      </c>
      <c r="G333" s="18">
        <v>21144717.640000001</v>
      </c>
      <c r="H333" s="19">
        <f t="shared" si="10"/>
        <v>0.3037917695404293</v>
      </c>
    </row>
    <row r="334" spans="1:8" ht="38.25" x14ac:dyDescent="0.2">
      <c r="A334" s="15">
        <f t="shared" si="11"/>
        <v>325</v>
      </c>
      <c r="B334" s="16" t="s">
        <v>523</v>
      </c>
      <c r="C334" s="17" t="s">
        <v>197</v>
      </c>
      <c r="D334" s="17" t="s">
        <v>145</v>
      </c>
      <c r="E334" s="17" t="s">
        <v>24</v>
      </c>
      <c r="F334" s="18">
        <v>69602667.879999995</v>
      </c>
      <c r="G334" s="18">
        <v>21144717.640000001</v>
      </c>
      <c r="H334" s="19">
        <f t="shared" si="10"/>
        <v>0.3037917695404293</v>
      </c>
    </row>
    <row r="335" spans="1:8" x14ac:dyDescent="0.2">
      <c r="A335" s="15">
        <f t="shared" si="11"/>
        <v>326</v>
      </c>
      <c r="B335" s="16" t="s">
        <v>277</v>
      </c>
      <c r="C335" s="17" t="s">
        <v>197</v>
      </c>
      <c r="D335" s="17" t="s">
        <v>184</v>
      </c>
      <c r="E335" s="17" t="s">
        <v>24</v>
      </c>
      <c r="F335" s="18">
        <v>69602667.879999995</v>
      </c>
      <c r="G335" s="18">
        <v>21144717.640000001</v>
      </c>
      <c r="H335" s="19">
        <f t="shared" si="10"/>
        <v>0.3037917695404293</v>
      </c>
    </row>
    <row r="336" spans="1:8" ht="25.5" x14ac:dyDescent="0.2">
      <c r="A336" s="15">
        <f t="shared" si="11"/>
        <v>327</v>
      </c>
      <c r="B336" s="16" t="s">
        <v>278</v>
      </c>
      <c r="C336" s="17" t="s">
        <v>197</v>
      </c>
      <c r="D336" s="17" t="s">
        <v>146</v>
      </c>
      <c r="E336" s="17" t="s">
        <v>24</v>
      </c>
      <c r="F336" s="18">
        <v>59648601.229999997</v>
      </c>
      <c r="G336" s="18">
        <v>14085218.75</v>
      </c>
      <c r="H336" s="19">
        <f t="shared" si="10"/>
        <v>0.23613661443105061</v>
      </c>
    </row>
    <row r="337" spans="1:8" x14ac:dyDescent="0.2">
      <c r="A337" s="15">
        <f t="shared" si="11"/>
        <v>328</v>
      </c>
      <c r="B337" s="16" t="s">
        <v>223</v>
      </c>
      <c r="C337" s="17" t="s">
        <v>197</v>
      </c>
      <c r="D337" s="17" t="s">
        <v>146</v>
      </c>
      <c r="E337" s="17" t="s">
        <v>77</v>
      </c>
      <c r="F337" s="18">
        <v>52294364.82</v>
      </c>
      <c r="G337" s="18">
        <v>12575535.57</v>
      </c>
      <c r="H337" s="19">
        <f t="shared" si="10"/>
        <v>0.24047592151249308</v>
      </c>
    </row>
    <row r="338" spans="1:8" ht="25.5" x14ac:dyDescent="0.2">
      <c r="A338" s="15">
        <f t="shared" si="11"/>
        <v>329</v>
      </c>
      <c r="B338" s="16" t="s">
        <v>216</v>
      </c>
      <c r="C338" s="17" t="s">
        <v>197</v>
      </c>
      <c r="D338" s="17" t="s">
        <v>146</v>
      </c>
      <c r="E338" s="17" t="s">
        <v>76</v>
      </c>
      <c r="F338" s="18">
        <v>6051786.4100000001</v>
      </c>
      <c r="G338" s="18">
        <v>1194647.18</v>
      </c>
      <c r="H338" s="19">
        <f t="shared" si="10"/>
        <v>0.19740405544154027</v>
      </c>
    </row>
    <row r="339" spans="1:8" x14ac:dyDescent="0.2">
      <c r="A339" s="15">
        <f t="shared" si="11"/>
        <v>330</v>
      </c>
      <c r="B339" s="16" t="s">
        <v>219</v>
      </c>
      <c r="C339" s="17" t="s">
        <v>197</v>
      </c>
      <c r="D339" s="17" t="s">
        <v>146</v>
      </c>
      <c r="E339" s="17" t="s">
        <v>78</v>
      </c>
      <c r="F339" s="18">
        <v>1302450</v>
      </c>
      <c r="G339" s="18">
        <v>315036</v>
      </c>
      <c r="H339" s="19">
        <f t="shared" si="10"/>
        <v>0.24187953472302201</v>
      </c>
    </row>
    <row r="340" spans="1:8" ht="25.5" x14ac:dyDescent="0.2">
      <c r="A340" s="15">
        <f t="shared" si="11"/>
        <v>331</v>
      </c>
      <c r="B340" s="16" t="s">
        <v>279</v>
      </c>
      <c r="C340" s="17" t="s">
        <v>197</v>
      </c>
      <c r="D340" s="17" t="s">
        <v>147</v>
      </c>
      <c r="E340" s="17" t="s">
        <v>24</v>
      </c>
      <c r="F340" s="18">
        <v>3758880.78</v>
      </c>
      <c r="G340" s="18">
        <v>2498910.48</v>
      </c>
      <c r="H340" s="19">
        <f t="shared" si="10"/>
        <v>0.66480173920280605</v>
      </c>
    </row>
    <row r="341" spans="1:8" ht="25.5" x14ac:dyDescent="0.2">
      <c r="A341" s="15">
        <f t="shared" si="11"/>
        <v>332</v>
      </c>
      <c r="B341" s="16" t="s">
        <v>216</v>
      </c>
      <c r="C341" s="17" t="s">
        <v>197</v>
      </c>
      <c r="D341" s="17" t="s">
        <v>147</v>
      </c>
      <c r="E341" s="17" t="s">
        <v>76</v>
      </c>
      <c r="F341" s="18">
        <v>3758880.78</v>
      </c>
      <c r="G341" s="18">
        <v>2498910.48</v>
      </c>
      <c r="H341" s="19">
        <f t="shared" si="10"/>
        <v>0.66480173920280605</v>
      </c>
    </row>
    <row r="342" spans="1:8" ht="25.5" x14ac:dyDescent="0.2">
      <c r="A342" s="15">
        <f t="shared" si="11"/>
        <v>333</v>
      </c>
      <c r="B342" s="16" t="s">
        <v>280</v>
      </c>
      <c r="C342" s="17" t="s">
        <v>197</v>
      </c>
      <c r="D342" s="17" t="s">
        <v>148</v>
      </c>
      <c r="E342" s="17" t="s">
        <v>24</v>
      </c>
      <c r="F342" s="18">
        <v>6145185.8700000001</v>
      </c>
      <c r="G342" s="18">
        <v>4560588.41</v>
      </c>
      <c r="H342" s="19">
        <f t="shared" si="10"/>
        <v>0.74214002740978124</v>
      </c>
    </row>
    <row r="343" spans="1:8" ht="25.5" x14ac:dyDescent="0.2">
      <c r="A343" s="15">
        <f t="shared" si="11"/>
        <v>334</v>
      </c>
      <c r="B343" s="16" t="s">
        <v>216</v>
      </c>
      <c r="C343" s="17" t="s">
        <v>197</v>
      </c>
      <c r="D343" s="17" t="s">
        <v>148</v>
      </c>
      <c r="E343" s="17" t="s">
        <v>76</v>
      </c>
      <c r="F343" s="18">
        <v>6145185.8700000001</v>
      </c>
      <c r="G343" s="18">
        <v>4560588.41</v>
      </c>
      <c r="H343" s="19">
        <f t="shared" si="10"/>
        <v>0.74214002740978124</v>
      </c>
    </row>
    <row r="344" spans="1:8" ht="25.5" x14ac:dyDescent="0.2">
      <c r="A344" s="15">
        <f t="shared" si="11"/>
        <v>335</v>
      </c>
      <c r="B344" s="16" t="s">
        <v>281</v>
      </c>
      <c r="C344" s="17" t="s">
        <v>197</v>
      </c>
      <c r="D344" s="17" t="s">
        <v>209</v>
      </c>
      <c r="E344" s="17" t="s">
        <v>24</v>
      </c>
      <c r="F344" s="18">
        <v>50000</v>
      </c>
      <c r="G344" s="18">
        <v>0</v>
      </c>
      <c r="H344" s="19">
        <f t="shared" si="10"/>
        <v>0</v>
      </c>
    </row>
    <row r="345" spans="1:8" ht="25.5" x14ac:dyDescent="0.2">
      <c r="A345" s="15">
        <f t="shared" si="11"/>
        <v>336</v>
      </c>
      <c r="B345" s="16" t="s">
        <v>216</v>
      </c>
      <c r="C345" s="17" t="s">
        <v>197</v>
      </c>
      <c r="D345" s="17" t="s">
        <v>209</v>
      </c>
      <c r="E345" s="17" t="s">
        <v>76</v>
      </c>
      <c r="F345" s="18">
        <v>50000</v>
      </c>
      <c r="G345" s="18">
        <v>0</v>
      </c>
      <c r="H345" s="19">
        <f t="shared" si="10"/>
        <v>0</v>
      </c>
    </row>
    <row r="346" spans="1:8" x14ac:dyDescent="0.2">
      <c r="A346" s="15">
        <f t="shared" si="11"/>
        <v>337</v>
      </c>
      <c r="B346" s="16" t="s">
        <v>198</v>
      </c>
      <c r="C346" s="17" t="s">
        <v>44</v>
      </c>
      <c r="D346" s="17" t="s">
        <v>96</v>
      </c>
      <c r="E346" s="17" t="s">
        <v>24</v>
      </c>
      <c r="F346" s="18">
        <v>31965609.09</v>
      </c>
      <c r="G346" s="18">
        <v>2326851.04</v>
      </c>
      <c r="H346" s="19">
        <f t="shared" si="10"/>
        <v>7.279232607295831E-2</v>
      </c>
    </row>
    <row r="347" spans="1:8" ht="25.5" x14ac:dyDescent="0.2">
      <c r="A347" s="15">
        <f t="shared" si="11"/>
        <v>338</v>
      </c>
      <c r="B347" s="16" t="s">
        <v>501</v>
      </c>
      <c r="C347" s="17" t="s">
        <v>44</v>
      </c>
      <c r="D347" s="17" t="s">
        <v>127</v>
      </c>
      <c r="E347" s="17" t="s">
        <v>24</v>
      </c>
      <c r="F347" s="18">
        <v>21592400</v>
      </c>
      <c r="G347" s="18">
        <v>189970</v>
      </c>
      <c r="H347" s="19">
        <f t="shared" si="10"/>
        <v>8.7980030010559266E-3</v>
      </c>
    </row>
    <row r="348" spans="1:8" ht="25.5" x14ac:dyDescent="0.2">
      <c r="A348" s="15">
        <f t="shared" si="11"/>
        <v>339</v>
      </c>
      <c r="B348" s="16" t="s">
        <v>524</v>
      </c>
      <c r="C348" s="17" t="s">
        <v>44</v>
      </c>
      <c r="D348" s="17" t="s">
        <v>185</v>
      </c>
      <c r="E348" s="17" t="s">
        <v>24</v>
      </c>
      <c r="F348" s="18">
        <v>20592400</v>
      </c>
      <c r="G348" s="18">
        <v>189970</v>
      </c>
      <c r="H348" s="19">
        <f t="shared" si="10"/>
        <v>9.2252481498028404E-3</v>
      </c>
    </row>
    <row r="349" spans="1:8" ht="25.5" x14ac:dyDescent="0.2">
      <c r="A349" s="15">
        <f t="shared" si="11"/>
        <v>340</v>
      </c>
      <c r="B349" s="16" t="s">
        <v>282</v>
      </c>
      <c r="C349" s="17" t="s">
        <v>44</v>
      </c>
      <c r="D349" s="17" t="s">
        <v>149</v>
      </c>
      <c r="E349" s="17" t="s">
        <v>24</v>
      </c>
      <c r="F349" s="18">
        <v>10013000</v>
      </c>
      <c r="G349" s="18">
        <v>0</v>
      </c>
      <c r="H349" s="19">
        <f t="shared" si="10"/>
        <v>0</v>
      </c>
    </row>
    <row r="350" spans="1:8" ht="25.5" x14ac:dyDescent="0.2">
      <c r="A350" s="15">
        <f t="shared" si="11"/>
        <v>341</v>
      </c>
      <c r="B350" s="16" t="s">
        <v>216</v>
      </c>
      <c r="C350" s="17" t="s">
        <v>44</v>
      </c>
      <c r="D350" s="17" t="s">
        <v>149</v>
      </c>
      <c r="E350" s="17" t="s">
        <v>76</v>
      </c>
      <c r="F350" s="18">
        <v>10013000</v>
      </c>
      <c r="G350" s="18">
        <v>0</v>
      </c>
      <c r="H350" s="19">
        <f t="shared" si="10"/>
        <v>0</v>
      </c>
    </row>
    <row r="351" spans="1:8" ht="25.5" x14ac:dyDescent="0.2">
      <c r="A351" s="15">
        <f t="shared" si="11"/>
        <v>342</v>
      </c>
      <c r="B351" s="16" t="s">
        <v>283</v>
      </c>
      <c r="C351" s="17" t="s">
        <v>44</v>
      </c>
      <c r="D351" s="17" t="s">
        <v>150</v>
      </c>
      <c r="E351" s="17" t="s">
        <v>24</v>
      </c>
      <c r="F351" s="18">
        <v>2000000</v>
      </c>
      <c r="G351" s="18">
        <v>0</v>
      </c>
      <c r="H351" s="19">
        <f t="shared" si="10"/>
        <v>0</v>
      </c>
    </row>
    <row r="352" spans="1:8" x14ac:dyDescent="0.2">
      <c r="A352" s="15">
        <f t="shared" si="11"/>
        <v>343</v>
      </c>
      <c r="B352" s="16" t="s">
        <v>223</v>
      </c>
      <c r="C352" s="17" t="s">
        <v>44</v>
      </c>
      <c r="D352" s="17" t="s">
        <v>150</v>
      </c>
      <c r="E352" s="17" t="s">
        <v>77</v>
      </c>
      <c r="F352" s="18">
        <v>2000000</v>
      </c>
      <c r="G352" s="18">
        <v>0</v>
      </c>
      <c r="H352" s="19">
        <f t="shared" si="10"/>
        <v>0</v>
      </c>
    </row>
    <row r="353" spans="1:8" ht="38.25" x14ac:dyDescent="0.2">
      <c r="A353" s="15">
        <f t="shared" si="11"/>
        <v>344</v>
      </c>
      <c r="B353" s="16" t="s">
        <v>284</v>
      </c>
      <c r="C353" s="17" t="s">
        <v>44</v>
      </c>
      <c r="D353" s="17" t="s">
        <v>151</v>
      </c>
      <c r="E353" s="17" t="s">
        <v>24</v>
      </c>
      <c r="F353" s="18">
        <v>100000</v>
      </c>
      <c r="G353" s="18">
        <v>0</v>
      </c>
      <c r="H353" s="19">
        <f t="shared" si="10"/>
        <v>0</v>
      </c>
    </row>
    <row r="354" spans="1:8" ht="25.5" x14ac:dyDescent="0.2">
      <c r="A354" s="15">
        <f t="shared" si="11"/>
        <v>345</v>
      </c>
      <c r="B354" s="16" t="s">
        <v>216</v>
      </c>
      <c r="C354" s="17" t="s">
        <v>44</v>
      </c>
      <c r="D354" s="17" t="s">
        <v>151</v>
      </c>
      <c r="E354" s="17" t="s">
        <v>76</v>
      </c>
      <c r="F354" s="18">
        <v>100000</v>
      </c>
      <c r="G354" s="18">
        <v>0</v>
      </c>
      <c r="H354" s="19">
        <f t="shared" si="10"/>
        <v>0</v>
      </c>
    </row>
    <row r="355" spans="1:8" ht="89.25" x14ac:dyDescent="0.2">
      <c r="A355" s="15">
        <f t="shared" si="11"/>
        <v>346</v>
      </c>
      <c r="B355" s="16" t="s">
        <v>337</v>
      </c>
      <c r="C355" s="17" t="s">
        <v>44</v>
      </c>
      <c r="D355" s="17" t="s">
        <v>285</v>
      </c>
      <c r="E355" s="17" t="s">
        <v>24</v>
      </c>
      <c r="F355" s="18">
        <v>901700</v>
      </c>
      <c r="G355" s="18">
        <v>0</v>
      </c>
      <c r="H355" s="19">
        <f t="shared" si="10"/>
        <v>0</v>
      </c>
    </row>
    <row r="356" spans="1:8" ht="25.5" x14ac:dyDescent="0.2">
      <c r="A356" s="15">
        <f t="shared" si="11"/>
        <v>347</v>
      </c>
      <c r="B356" s="16" t="s">
        <v>216</v>
      </c>
      <c r="C356" s="17" t="s">
        <v>44</v>
      </c>
      <c r="D356" s="17" t="s">
        <v>285</v>
      </c>
      <c r="E356" s="17" t="s">
        <v>76</v>
      </c>
      <c r="F356" s="18">
        <v>901700</v>
      </c>
      <c r="G356" s="18">
        <v>0</v>
      </c>
      <c r="H356" s="19">
        <f t="shared" si="10"/>
        <v>0</v>
      </c>
    </row>
    <row r="357" spans="1:8" ht="51" x14ac:dyDescent="0.2">
      <c r="A357" s="15">
        <f t="shared" si="11"/>
        <v>348</v>
      </c>
      <c r="B357" s="16" t="s">
        <v>338</v>
      </c>
      <c r="C357" s="17" t="s">
        <v>44</v>
      </c>
      <c r="D357" s="17" t="s">
        <v>152</v>
      </c>
      <c r="E357" s="17" t="s">
        <v>24</v>
      </c>
      <c r="F357" s="18">
        <v>7577700</v>
      </c>
      <c r="G357" s="18">
        <v>189970</v>
      </c>
      <c r="H357" s="19">
        <f t="shared" si="10"/>
        <v>2.5069612151444369E-2</v>
      </c>
    </row>
    <row r="358" spans="1:8" ht="25.5" x14ac:dyDescent="0.2">
      <c r="A358" s="15">
        <f t="shared" si="11"/>
        <v>349</v>
      </c>
      <c r="B358" s="16" t="s">
        <v>216</v>
      </c>
      <c r="C358" s="17" t="s">
        <v>44</v>
      </c>
      <c r="D358" s="17" t="s">
        <v>152</v>
      </c>
      <c r="E358" s="17" t="s">
        <v>76</v>
      </c>
      <c r="F358" s="18">
        <v>7577700</v>
      </c>
      <c r="G358" s="18">
        <v>189970</v>
      </c>
      <c r="H358" s="19">
        <f t="shared" si="10"/>
        <v>2.5069612151444369E-2</v>
      </c>
    </row>
    <row r="359" spans="1:8" ht="38.25" x14ac:dyDescent="0.2">
      <c r="A359" s="15">
        <f t="shared" si="11"/>
        <v>350</v>
      </c>
      <c r="B359" s="16" t="s">
        <v>525</v>
      </c>
      <c r="C359" s="17" t="s">
        <v>44</v>
      </c>
      <c r="D359" s="17" t="s">
        <v>188</v>
      </c>
      <c r="E359" s="17" t="s">
        <v>24</v>
      </c>
      <c r="F359" s="18">
        <v>1000000</v>
      </c>
      <c r="G359" s="18">
        <v>0</v>
      </c>
      <c r="H359" s="19">
        <f t="shared" si="10"/>
        <v>0</v>
      </c>
    </row>
    <row r="360" spans="1:8" ht="25.5" x14ac:dyDescent="0.2">
      <c r="A360" s="15">
        <f t="shared" si="11"/>
        <v>351</v>
      </c>
      <c r="B360" s="16" t="s">
        <v>526</v>
      </c>
      <c r="C360" s="17" t="s">
        <v>44</v>
      </c>
      <c r="D360" s="17" t="s">
        <v>155</v>
      </c>
      <c r="E360" s="17" t="s">
        <v>24</v>
      </c>
      <c r="F360" s="18">
        <v>500000</v>
      </c>
      <c r="G360" s="18">
        <v>0</v>
      </c>
      <c r="H360" s="19">
        <f t="shared" si="10"/>
        <v>0</v>
      </c>
    </row>
    <row r="361" spans="1:8" ht="25.5" x14ac:dyDescent="0.2">
      <c r="A361" s="15">
        <f t="shared" si="11"/>
        <v>352</v>
      </c>
      <c r="B361" s="16" t="s">
        <v>216</v>
      </c>
      <c r="C361" s="17" t="s">
        <v>44</v>
      </c>
      <c r="D361" s="17" t="s">
        <v>155</v>
      </c>
      <c r="E361" s="17" t="s">
        <v>76</v>
      </c>
      <c r="F361" s="18">
        <v>500000</v>
      </c>
      <c r="G361" s="18">
        <v>0</v>
      </c>
      <c r="H361" s="19">
        <f t="shared" si="10"/>
        <v>0</v>
      </c>
    </row>
    <row r="362" spans="1:8" ht="25.5" x14ac:dyDescent="0.2">
      <c r="A362" s="15">
        <f t="shared" si="11"/>
        <v>353</v>
      </c>
      <c r="B362" s="16" t="s">
        <v>286</v>
      </c>
      <c r="C362" s="17" t="s">
        <v>44</v>
      </c>
      <c r="D362" s="17" t="s">
        <v>527</v>
      </c>
      <c r="E362" s="17" t="s">
        <v>24</v>
      </c>
      <c r="F362" s="18">
        <v>500000</v>
      </c>
      <c r="G362" s="18">
        <v>0</v>
      </c>
      <c r="H362" s="19">
        <f t="shared" si="10"/>
        <v>0</v>
      </c>
    </row>
    <row r="363" spans="1:8" ht="25.5" x14ac:dyDescent="0.2">
      <c r="A363" s="15">
        <f t="shared" si="11"/>
        <v>354</v>
      </c>
      <c r="B363" s="16" t="s">
        <v>216</v>
      </c>
      <c r="C363" s="17" t="s">
        <v>44</v>
      </c>
      <c r="D363" s="17" t="s">
        <v>527</v>
      </c>
      <c r="E363" s="17" t="s">
        <v>76</v>
      </c>
      <c r="F363" s="18">
        <v>500000</v>
      </c>
      <c r="G363" s="18">
        <v>0</v>
      </c>
      <c r="H363" s="19">
        <f t="shared" si="10"/>
        <v>0</v>
      </c>
    </row>
    <row r="364" spans="1:8" ht="38.25" x14ac:dyDescent="0.2">
      <c r="A364" s="15">
        <f t="shared" si="11"/>
        <v>355</v>
      </c>
      <c r="B364" s="16" t="s">
        <v>523</v>
      </c>
      <c r="C364" s="17" t="s">
        <v>44</v>
      </c>
      <c r="D364" s="17" t="s">
        <v>145</v>
      </c>
      <c r="E364" s="17" t="s">
        <v>24</v>
      </c>
      <c r="F364" s="18">
        <v>10373209.09</v>
      </c>
      <c r="G364" s="18">
        <v>2136881.04</v>
      </c>
      <c r="H364" s="19">
        <f t="shared" si="10"/>
        <v>0.20599999686307296</v>
      </c>
    </row>
    <row r="365" spans="1:8" ht="25.5" x14ac:dyDescent="0.2">
      <c r="A365" s="15">
        <f t="shared" si="11"/>
        <v>356</v>
      </c>
      <c r="B365" s="16" t="s">
        <v>287</v>
      </c>
      <c r="C365" s="17" t="s">
        <v>44</v>
      </c>
      <c r="D365" s="17" t="s">
        <v>186</v>
      </c>
      <c r="E365" s="17" t="s">
        <v>24</v>
      </c>
      <c r="F365" s="18">
        <v>9539849.0899999999</v>
      </c>
      <c r="G365" s="18">
        <v>2039131.04</v>
      </c>
      <c r="H365" s="19">
        <f t="shared" si="10"/>
        <v>0.21374877325234504</v>
      </c>
    </row>
    <row r="366" spans="1:8" ht="25.5" x14ac:dyDescent="0.2">
      <c r="A366" s="15">
        <f t="shared" si="11"/>
        <v>357</v>
      </c>
      <c r="B366" s="16" t="s">
        <v>288</v>
      </c>
      <c r="C366" s="17" t="s">
        <v>44</v>
      </c>
      <c r="D366" s="17" t="s">
        <v>154</v>
      </c>
      <c r="E366" s="17" t="s">
        <v>24</v>
      </c>
      <c r="F366" s="18">
        <v>643120</v>
      </c>
      <c r="G366" s="18">
        <v>34355</v>
      </c>
      <c r="H366" s="19">
        <f t="shared" si="10"/>
        <v>5.3419268565742008E-2</v>
      </c>
    </row>
    <row r="367" spans="1:8" x14ac:dyDescent="0.2">
      <c r="A367" s="15">
        <f t="shared" si="11"/>
        <v>358</v>
      </c>
      <c r="B367" s="16" t="s">
        <v>223</v>
      </c>
      <c r="C367" s="17" t="s">
        <v>44</v>
      </c>
      <c r="D367" s="17" t="s">
        <v>154</v>
      </c>
      <c r="E367" s="17" t="s">
        <v>77</v>
      </c>
      <c r="F367" s="18">
        <v>396420</v>
      </c>
      <c r="G367" s="18">
        <v>0</v>
      </c>
      <c r="H367" s="19">
        <f t="shared" si="10"/>
        <v>0</v>
      </c>
    </row>
    <row r="368" spans="1:8" ht="25.5" x14ac:dyDescent="0.2">
      <c r="A368" s="15">
        <f t="shared" si="11"/>
        <v>359</v>
      </c>
      <c r="B368" s="16" t="s">
        <v>216</v>
      </c>
      <c r="C368" s="17" t="s">
        <v>44</v>
      </c>
      <c r="D368" s="17" t="s">
        <v>154</v>
      </c>
      <c r="E368" s="17" t="s">
        <v>76</v>
      </c>
      <c r="F368" s="18">
        <v>246700</v>
      </c>
      <c r="G368" s="18">
        <v>34355</v>
      </c>
      <c r="H368" s="19">
        <f t="shared" si="10"/>
        <v>0.13925820835022296</v>
      </c>
    </row>
    <row r="369" spans="1:8" ht="25.5" x14ac:dyDescent="0.2">
      <c r="A369" s="15">
        <f t="shared" si="11"/>
        <v>360</v>
      </c>
      <c r="B369" s="16" t="s">
        <v>371</v>
      </c>
      <c r="C369" s="17" t="s">
        <v>44</v>
      </c>
      <c r="D369" s="17" t="s">
        <v>372</v>
      </c>
      <c r="E369" s="17" t="s">
        <v>24</v>
      </c>
      <c r="F369" s="18">
        <v>75800</v>
      </c>
      <c r="G369" s="18">
        <v>0</v>
      </c>
      <c r="H369" s="19">
        <f t="shared" si="10"/>
        <v>0</v>
      </c>
    </row>
    <row r="370" spans="1:8" ht="25.5" x14ac:dyDescent="0.2">
      <c r="A370" s="15">
        <f t="shared" si="11"/>
        <v>361</v>
      </c>
      <c r="B370" s="16" t="s">
        <v>216</v>
      </c>
      <c r="C370" s="17" t="s">
        <v>44</v>
      </c>
      <c r="D370" s="17" t="s">
        <v>372</v>
      </c>
      <c r="E370" s="17" t="s">
        <v>76</v>
      </c>
      <c r="F370" s="18">
        <v>75800</v>
      </c>
      <c r="G370" s="18">
        <v>0</v>
      </c>
      <c r="H370" s="19">
        <f t="shared" si="10"/>
        <v>0</v>
      </c>
    </row>
    <row r="371" spans="1:8" ht="25.5" x14ac:dyDescent="0.2">
      <c r="A371" s="15">
        <f t="shared" si="11"/>
        <v>362</v>
      </c>
      <c r="B371" s="16" t="s">
        <v>373</v>
      </c>
      <c r="C371" s="17" t="s">
        <v>44</v>
      </c>
      <c r="D371" s="17" t="s">
        <v>374</v>
      </c>
      <c r="E371" s="17" t="s">
        <v>24</v>
      </c>
      <c r="F371" s="18">
        <v>44000</v>
      </c>
      <c r="G371" s="18">
        <v>0</v>
      </c>
      <c r="H371" s="19">
        <f t="shared" si="10"/>
        <v>0</v>
      </c>
    </row>
    <row r="372" spans="1:8" x14ac:dyDescent="0.2">
      <c r="A372" s="15">
        <f t="shared" si="11"/>
        <v>363</v>
      </c>
      <c r="B372" s="16" t="s">
        <v>226</v>
      </c>
      <c r="C372" s="17" t="s">
        <v>44</v>
      </c>
      <c r="D372" s="17" t="s">
        <v>374</v>
      </c>
      <c r="E372" s="17" t="s">
        <v>94</v>
      </c>
      <c r="F372" s="18">
        <v>44000</v>
      </c>
      <c r="G372" s="18">
        <v>0</v>
      </c>
      <c r="H372" s="19">
        <f t="shared" si="10"/>
        <v>0</v>
      </c>
    </row>
    <row r="373" spans="1:8" ht="25.5" x14ac:dyDescent="0.2">
      <c r="A373" s="15">
        <f t="shared" si="11"/>
        <v>364</v>
      </c>
      <c r="B373" s="16" t="s">
        <v>371</v>
      </c>
      <c r="C373" s="17" t="s">
        <v>44</v>
      </c>
      <c r="D373" s="17" t="s">
        <v>375</v>
      </c>
      <c r="E373" s="17" t="s">
        <v>24</v>
      </c>
      <c r="F373" s="18">
        <v>100000</v>
      </c>
      <c r="G373" s="18">
        <v>0</v>
      </c>
      <c r="H373" s="19">
        <f t="shared" si="10"/>
        <v>0</v>
      </c>
    </row>
    <row r="374" spans="1:8" ht="25.5" x14ac:dyDescent="0.2">
      <c r="A374" s="15">
        <f t="shared" si="11"/>
        <v>365</v>
      </c>
      <c r="B374" s="16" t="s">
        <v>216</v>
      </c>
      <c r="C374" s="17" t="s">
        <v>44</v>
      </c>
      <c r="D374" s="17" t="s">
        <v>375</v>
      </c>
      <c r="E374" s="17" t="s">
        <v>76</v>
      </c>
      <c r="F374" s="18">
        <v>100000</v>
      </c>
      <c r="G374" s="18">
        <v>0</v>
      </c>
      <c r="H374" s="19">
        <f t="shared" si="10"/>
        <v>0</v>
      </c>
    </row>
    <row r="375" spans="1:8" ht="25.5" x14ac:dyDescent="0.2">
      <c r="A375" s="15">
        <f t="shared" si="11"/>
        <v>366</v>
      </c>
      <c r="B375" s="16" t="s">
        <v>373</v>
      </c>
      <c r="C375" s="17" t="s">
        <v>44</v>
      </c>
      <c r="D375" s="17" t="s">
        <v>528</v>
      </c>
      <c r="E375" s="17" t="s">
        <v>24</v>
      </c>
      <c r="F375" s="18">
        <v>90000</v>
      </c>
      <c r="G375" s="18">
        <v>0</v>
      </c>
      <c r="H375" s="19">
        <f t="shared" si="10"/>
        <v>0</v>
      </c>
    </row>
    <row r="376" spans="1:8" x14ac:dyDescent="0.2">
      <c r="A376" s="15">
        <f t="shared" si="11"/>
        <v>367</v>
      </c>
      <c r="B376" s="16" t="s">
        <v>226</v>
      </c>
      <c r="C376" s="17" t="s">
        <v>44</v>
      </c>
      <c r="D376" s="17" t="s">
        <v>528</v>
      </c>
      <c r="E376" s="17" t="s">
        <v>94</v>
      </c>
      <c r="F376" s="18">
        <v>90000</v>
      </c>
      <c r="G376" s="18">
        <v>0</v>
      </c>
      <c r="H376" s="19">
        <f t="shared" si="10"/>
        <v>0</v>
      </c>
    </row>
    <row r="377" spans="1:8" x14ac:dyDescent="0.2">
      <c r="A377" s="15">
        <f t="shared" si="11"/>
        <v>368</v>
      </c>
      <c r="B377" s="16" t="s">
        <v>364</v>
      </c>
      <c r="C377" s="17" t="s">
        <v>44</v>
      </c>
      <c r="D377" s="17" t="s">
        <v>365</v>
      </c>
      <c r="E377" s="17" t="s">
        <v>24</v>
      </c>
      <c r="F377" s="18">
        <v>8586929.0899999999</v>
      </c>
      <c r="G377" s="18">
        <v>2004776.04</v>
      </c>
      <c r="H377" s="19">
        <f t="shared" si="10"/>
        <v>0.23346833530216099</v>
      </c>
    </row>
    <row r="378" spans="1:8" x14ac:dyDescent="0.2">
      <c r="A378" s="15">
        <f t="shared" si="11"/>
        <v>369</v>
      </c>
      <c r="B378" s="16" t="s">
        <v>223</v>
      </c>
      <c r="C378" s="17" t="s">
        <v>44</v>
      </c>
      <c r="D378" s="17" t="s">
        <v>365</v>
      </c>
      <c r="E378" s="17" t="s">
        <v>77</v>
      </c>
      <c r="F378" s="18">
        <v>6963769.5300000003</v>
      </c>
      <c r="G378" s="18">
        <v>1611762.54</v>
      </c>
      <c r="H378" s="19">
        <f t="shared" si="10"/>
        <v>0.23144972461488109</v>
      </c>
    </row>
    <row r="379" spans="1:8" ht="25.5" x14ac:dyDescent="0.2">
      <c r="A379" s="15">
        <f t="shared" si="11"/>
        <v>370</v>
      </c>
      <c r="B379" s="16" t="s">
        <v>216</v>
      </c>
      <c r="C379" s="17" t="s">
        <v>44</v>
      </c>
      <c r="D379" s="17" t="s">
        <v>365</v>
      </c>
      <c r="E379" s="17" t="s">
        <v>76</v>
      </c>
      <c r="F379" s="18">
        <v>1623159.56</v>
      </c>
      <c r="G379" s="18">
        <v>393013.5</v>
      </c>
      <c r="H379" s="19">
        <f t="shared" si="10"/>
        <v>0.24212869127912476</v>
      </c>
    </row>
    <row r="380" spans="1:8" x14ac:dyDescent="0.2">
      <c r="A380" s="15">
        <f t="shared" si="11"/>
        <v>371</v>
      </c>
      <c r="B380" s="16" t="s">
        <v>289</v>
      </c>
      <c r="C380" s="17" t="s">
        <v>44</v>
      </c>
      <c r="D380" s="17" t="s">
        <v>187</v>
      </c>
      <c r="E380" s="17" t="s">
        <v>24</v>
      </c>
      <c r="F380" s="18">
        <v>833360</v>
      </c>
      <c r="G380" s="18">
        <v>97750</v>
      </c>
      <c r="H380" s="19">
        <f t="shared" si="10"/>
        <v>0.11729624652011135</v>
      </c>
    </row>
    <row r="381" spans="1:8" ht="25.5" x14ac:dyDescent="0.2">
      <c r="A381" s="15">
        <f t="shared" si="11"/>
        <v>372</v>
      </c>
      <c r="B381" s="16" t="s">
        <v>291</v>
      </c>
      <c r="C381" s="17" t="s">
        <v>44</v>
      </c>
      <c r="D381" s="17" t="s">
        <v>529</v>
      </c>
      <c r="E381" s="17" t="s">
        <v>24</v>
      </c>
      <c r="F381" s="18">
        <v>350000</v>
      </c>
      <c r="G381" s="18">
        <v>0</v>
      </c>
      <c r="H381" s="19">
        <f t="shared" si="10"/>
        <v>0</v>
      </c>
    </row>
    <row r="382" spans="1:8" ht="38.25" x14ac:dyDescent="0.2">
      <c r="A382" s="15">
        <f t="shared" si="11"/>
        <v>373</v>
      </c>
      <c r="B382" s="16" t="s">
        <v>530</v>
      </c>
      <c r="C382" s="17" t="s">
        <v>44</v>
      </c>
      <c r="D382" s="17" t="s">
        <v>529</v>
      </c>
      <c r="E382" s="17" t="s">
        <v>85</v>
      </c>
      <c r="F382" s="18">
        <v>350000</v>
      </c>
      <c r="G382" s="18">
        <v>0</v>
      </c>
      <c r="H382" s="19">
        <f t="shared" si="10"/>
        <v>0</v>
      </c>
    </row>
    <row r="383" spans="1:8" ht="38.25" x14ac:dyDescent="0.2">
      <c r="A383" s="15">
        <f t="shared" si="11"/>
        <v>374</v>
      </c>
      <c r="B383" s="16" t="s">
        <v>290</v>
      </c>
      <c r="C383" s="17" t="s">
        <v>44</v>
      </c>
      <c r="D383" s="17" t="s">
        <v>531</v>
      </c>
      <c r="E383" s="17" t="s">
        <v>24</v>
      </c>
      <c r="F383" s="18">
        <v>357860</v>
      </c>
      <c r="G383" s="18">
        <v>97750</v>
      </c>
      <c r="H383" s="19">
        <f t="shared" si="10"/>
        <v>0.27315151176437713</v>
      </c>
    </row>
    <row r="384" spans="1:8" ht="25.5" x14ac:dyDescent="0.2">
      <c r="A384" s="15">
        <f t="shared" si="11"/>
        <v>375</v>
      </c>
      <c r="B384" s="16" t="s">
        <v>216</v>
      </c>
      <c r="C384" s="17" t="s">
        <v>44</v>
      </c>
      <c r="D384" s="17" t="s">
        <v>531</v>
      </c>
      <c r="E384" s="17" t="s">
        <v>76</v>
      </c>
      <c r="F384" s="18">
        <v>357860</v>
      </c>
      <c r="G384" s="18">
        <v>97750</v>
      </c>
      <c r="H384" s="19">
        <f t="shared" si="10"/>
        <v>0.27315151176437713</v>
      </c>
    </row>
    <row r="385" spans="1:8" ht="25.5" x14ac:dyDescent="0.2">
      <c r="A385" s="15">
        <f t="shared" si="11"/>
        <v>376</v>
      </c>
      <c r="B385" s="16" t="s">
        <v>376</v>
      </c>
      <c r="C385" s="17" t="s">
        <v>44</v>
      </c>
      <c r="D385" s="17" t="s">
        <v>532</v>
      </c>
      <c r="E385" s="17" t="s">
        <v>24</v>
      </c>
      <c r="F385" s="18">
        <v>50500</v>
      </c>
      <c r="G385" s="18">
        <v>0</v>
      </c>
      <c r="H385" s="19">
        <f t="shared" si="10"/>
        <v>0</v>
      </c>
    </row>
    <row r="386" spans="1:8" ht="25.5" x14ac:dyDescent="0.2">
      <c r="A386" s="15">
        <f t="shared" si="11"/>
        <v>377</v>
      </c>
      <c r="B386" s="16" t="s">
        <v>216</v>
      </c>
      <c r="C386" s="17" t="s">
        <v>44</v>
      </c>
      <c r="D386" s="17" t="s">
        <v>532</v>
      </c>
      <c r="E386" s="17" t="s">
        <v>76</v>
      </c>
      <c r="F386" s="18">
        <v>50500</v>
      </c>
      <c r="G386" s="18">
        <v>0</v>
      </c>
      <c r="H386" s="19">
        <f t="shared" si="10"/>
        <v>0</v>
      </c>
    </row>
    <row r="387" spans="1:8" ht="25.5" x14ac:dyDescent="0.2">
      <c r="A387" s="15">
        <f t="shared" si="11"/>
        <v>378</v>
      </c>
      <c r="B387" s="16" t="s">
        <v>376</v>
      </c>
      <c r="C387" s="17" t="s">
        <v>44</v>
      </c>
      <c r="D387" s="17" t="s">
        <v>533</v>
      </c>
      <c r="E387" s="17" t="s">
        <v>24</v>
      </c>
      <c r="F387" s="18">
        <v>75000</v>
      </c>
      <c r="G387" s="18">
        <v>0</v>
      </c>
      <c r="H387" s="19">
        <f t="shared" si="10"/>
        <v>0</v>
      </c>
    </row>
    <row r="388" spans="1:8" ht="25.5" x14ac:dyDescent="0.2">
      <c r="A388" s="15">
        <f t="shared" si="11"/>
        <v>379</v>
      </c>
      <c r="B388" s="16" t="s">
        <v>216</v>
      </c>
      <c r="C388" s="17" t="s">
        <v>44</v>
      </c>
      <c r="D388" s="17" t="s">
        <v>533</v>
      </c>
      <c r="E388" s="17" t="s">
        <v>76</v>
      </c>
      <c r="F388" s="18">
        <v>75000</v>
      </c>
      <c r="G388" s="18">
        <v>0</v>
      </c>
      <c r="H388" s="19">
        <f t="shared" si="10"/>
        <v>0</v>
      </c>
    </row>
    <row r="389" spans="1:8" x14ac:dyDescent="0.2">
      <c r="A389" s="15">
        <f t="shared" si="11"/>
        <v>380</v>
      </c>
      <c r="B389" s="16" t="s">
        <v>4</v>
      </c>
      <c r="C389" s="17" t="s">
        <v>45</v>
      </c>
      <c r="D389" s="17" t="s">
        <v>96</v>
      </c>
      <c r="E389" s="17" t="s">
        <v>24</v>
      </c>
      <c r="F389" s="18">
        <v>11827260</v>
      </c>
      <c r="G389" s="18">
        <v>2244459.7000000002</v>
      </c>
      <c r="H389" s="19">
        <f t="shared" si="10"/>
        <v>0.18977004817683896</v>
      </c>
    </row>
    <row r="390" spans="1:8" ht="25.5" x14ac:dyDescent="0.2">
      <c r="A390" s="15">
        <f t="shared" si="11"/>
        <v>381</v>
      </c>
      <c r="B390" s="16" t="s">
        <v>501</v>
      </c>
      <c r="C390" s="17" t="s">
        <v>45</v>
      </c>
      <c r="D390" s="17" t="s">
        <v>127</v>
      </c>
      <c r="E390" s="17" t="s">
        <v>24</v>
      </c>
      <c r="F390" s="18">
        <v>11827260</v>
      </c>
      <c r="G390" s="18">
        <v>2244459.7000000002</v>
      </c>
      <c r="H390" s="19">
        <f t="shared" si="10"/>
        <v>0.18977004817683896</v>
      </c>
    </row>
    <row r="391" spans="1:8" ht="38.25" x14ac:dyDescent="0.2">
      <c r="A391" s="15">
        <f t="shared" si="11"/>
        <v>382</v>
      </c>
      <c r="B391" s="16" t="s">
        <v>534</v>
      </c>
      <c r="C391" s="17" t="s">
        <v>45</v>
      </c>
      <c r="D391" s="17" t="s">
        <v>535</v>
      </c>
      <c r="E391" s="17" t="s">
        <v>24</v>
      </c>
      <c r="F391" s="18">
        <v>11827260</v>
      </c>
      <c r="G391" s="18">
        <v>2244459.7000000002</v>
      </c>
      <c r="H391" s="19">
        <f t="shared" si="10"/>
        <v>0.18977004817683896</v>
      </c>
    </row>
    <row r="392" spans="1:8" ht="51" x14ac:dyDescent="0.2">
      <c r="A392" s="15">
        <f t="shared" si="11"/>
        <v>383</v>
      </c>
      <c r="B392" s="16" t="s">
        <v>292</v>
      </c>
      <c r="C392" s="17" t="s">
        <v>45</v>
      </c>
      <c r="D392" s="17" t="s">
        <v>536</v>
      </c>
      <c r="E392" s="17" t="s">
        <v>24</v>
      </c>
      <c r="F392" s="18">
        <v>11077260</v>
      </c>
      <c r="G392" s="18">
        <v>2232319.7000000002</v>
      </c>
      <c r="H392" s="19">
        <f t="shared" si="10"/>
        <v>0.20152273215578584</v>
      </c>
    </row>
    <row r="393" spans="1:8" x14ac:dyDescent="0.2">
      <c r="A393" s="15">
        <f t="shared" si="11"/>
        <v>384</v>
      </c>
      <c r="B393" s="16" t="s">
        <v>223</v>
      </c>
      <c r="C393" s="17" t="s">
        <v>45</v>
      </c>
      <c r="D393" s="17" t="s">
        <v>536</v>
      </c>
      <c r="E393" s="17" t="s">
        <v>77</v>
      </c>
      <c r="F393" s="18">
        <v>9115000</v>
      </c>
      <c r="G393" s="18">
        <v>1980211.71</v>
      </c>
      <c r="H393" s="19">
        <f t="shared" si="10"/>
        <v>0.21724758200767966</v>
      </c>
    </row>
    <row r="394" spans="1:8" ht="25.5" x14ac:dyDescent="0.2">
      <c r="A394" s="15">
        <f t="shared" si="11"/>
        <v>385</v>
      </c>
      <c r="B394" s="16" t="s">
        <v>216</v>
      </c>
      <c r="C394" s="17" t="s">
        <v>45</v>
      </c>
      <c r="D394" s="17" t="s">
        <v>536</v>
      </c>
      <c r="E394" s="17" t="s">
        <v>76</v>
      </c>
      <c r="F394" s="18">
        <v>1936260</v>
      </c>
      <c r="G394" s="18">
        <v>245073.99</v>
      </c>
      <c r="H394" s="19">
        <f t="shared" si="10"/>
        <v>0.12657080660655076</v>
      </c>
    </row>
    <row r="395" spans="1:8" x14ac:dyDescent="0.2">
      <c r="A395" s="15">
        <f t="shared" si="11"/>
        <v>386</v>
      </c>
      <c r="B395" s="16" t="s">
        <v>366</v>
      </c>
      <c r="C395" s="17" t="s">
        <v>45</v>
      </c>
      <c r="D395" s="17" t="s">
        <v>536</v>
      </c>
      <c r="E395" s="17" t="s">
        <v>367</v>
      </c>
      <c r="F395" s="18">
        <v>24000</v>
      </c>
      <c r="G395" s="18">
        <v>6000</v>
      </c>
      <c r="H395" s="19">
        <f t="shared" ref="H395:H458" si="12">G395/F395</f>
        <v>0.25</v>
      </c>
    </row>
    <row r="396" spans="1:8" x14ac:dyDescent="0.2">
      <c r="A396" s="15">
        <f t="shared" ref="A396:A459" si="13">A395+1</f>
        <v>387</v>
      </c>
      <c r="B396" s="16" t="s">
        <v>219</v>
      </c>
      <c r="C396" s="17" t="s">
        <v>45</v>
      </c>
      <c r="D396" s="17" t="s">
        <v>536</v>
      </c>
      <c r="E396" s="17" t="s">
        <v>78</v>
      </c>
      <c r="F396" s="18">
        <v>2000</v>
      </c>
      <c r="G396" s="18">
        <v>1034</v>
      </c>
      <c r="H396" s="19">
        <f t="shared" si="12"/>
        <v>0.51700000000000002</v>
      </c>
    </row>
    <row r="397" spans="1:8" ht="51" x14ac:dyDescent="0.2">
      <c r="A397" s="15">
        <f t="shared" si="13"/>
        <v>388</v>
      </c>
      <c r="B397" s="16" t="s">
        <v>537</v>
      </c>
      <c r="C397" s="17" t="s">
        <v>45</v>
      </c>
      <c r="D397" s="17" t="s">
        <v>538</v>
      </c>
      <c r="E397" s="17" t="s">
        <v>24</v>
      </c>
      <c r="F397" s="18">
        <v>750000</v>
      </c>
      <c r="G397" s="18">
        <v>12140</v>
      </c>
      <c r="H397" s="19">
        <f t="shared" si="12"/>
        <v>1.6186666666666665E-2</v>
      </c>
    </row>
    <row r="398" spans="1:8" ht="25.5" x14ac:dyDescent="0.2">
      <c r="A398" s="15">
        <f t="shared" si="13"/>
        <v>389</v>
      </c>
      <c r="B398" s="16" t="s">
        <v>216</v>
      </c>
      <c r="C398" s="17" t="s">
        <v>45</v>
      </c>
      <c r="D398" s="17" t="s">
        <v>538</v>
      </c>
      <c r="E398" s="17" t="s">
        <v>76</v>
      </c>
      <c r="F398" s="18">
        <v>600000</v>
      </c>
      <c r="G398" s="18">
        <v>12140</v>
      </c>
      <c r="H398" s="19">
        <f t="shared" si="12"/>
        <v>2.0233333333333332E-2</v>
      </c>
    </row>
    <row r="399" spans="1:8" x14ac:dyDescent="0.2">
      <c r="A399" s="15">
        <f t="shared" si="13"/>
        <v>390</v>
      </c>
      <c r="B399" s="16" t="s">
        <v>226</v>
      </c>
      <c r="C399" s="17" t="s">
        <v>45</v>
      </c>
      <c r="D399" s="17" t="s">
        <v>538</v>
      </c>
      <c r="E399" s="17" t="s">
        <v>94</v>
      </c>
      <c r="F399" s="18">
        <v>150000</v>
      </c>
      <c r="G399" s="18">
        <v>0</v>
      </c>
      <c r="H399" s="19">
        <f t="shared" si="12"/>
        <v>0</v>
      </c>
    </row>
    <row r="400" spans="1:8" x14ac:dyDescent="0.2">
      <c r="A400" s="15">
        <f t="shared" si="13"/>
        <v>391</v>
      </c>
      <c r="B400" s="16" t="s">
        <v>5</v>
      </c>
      <c r="C400" s="17" t="s">
        <v>46</v>
      </c>
      <c r="D400" s="17" t="s">
        <v>96</v>
      </c>
      <c r="E400" s="17" t="s">
        <v>24</v>
      </c>
      <c r="F400" s="18">
        <v>24765470.739999998</v>
      </c>
      <c r="G400" s="18">
        <v>4443167.28</v>
      </c>
      <c r="H400" s="19">
        <f t="shared" si="12"/>
        <v>0.1794097647747761</v>
      </c>
    </row>
    <row r="401" spans="1:8" x14ac:dyDescent="0.2">
      <c r="A401" s="15">
        <f t="shared" si="13"/>
        <v>392</v>
      </c>
      <c r="B401" s="16" t="s">
        <v>6</v>
      </c>
      <c r="C401" s="17" t="s">
        <v>47</v>
      </c>
      <c r="D401" s="17" t="s">
        <v>96</v>
      </c>
      <c r="E401" s="17" t="s">
        <v>24</v>
      </c>
      <c r="F401" s="18">
        <v>21530503.809999999</v>
      </c>
      <c r="G401" s="18">
        <v>3881742.48</v>
      </c>
      <c r="H401" s="19">
        <f t="shared" si="12"/>
        <v>0.18029036915509133</v>
      </c>
    </row>
    <row r="402" spans="1:8" ht="38.25" x14ac:dyDescent="0.2">
      <c r="A402" s="15">
        <f t="shared" si="13"/>
        <v>393</v>
      </c>
      <c r="B402" s="16" t="s">
        <v>523</v>
      </c>
      <c r="C402" s="17" t="s">
        <v>47</v>
      </c>
      <c r="D402" s="17" t="s">
        <v>145</v>
      </c>
      <c r="E402" s="17" t="s">
        <v>24</v>
      </c>
      <c r="F402" s="18">
        <v>21530503.809999999</v>
      </c>
      <c r="G402" s="18">
        <v>3881742.48</v>
      </c>
      <c r="H402" s="19">
        <f t="shared" si="12"/>
        <v>0.18029036915509133</v>
      </c>
    </row>
    <row r="403" spans="1:8" x14ac:dyDescent="0.2">
      <c r="A403" s="15">
        <f t="shared" si="13"/>
        <v>394</v>
      </c>
      <c r="B403" s="16" t="s">
        <v>293</v>
      </c>
      <c r="C403" s="17" t="s">
        <v>47</v>
      </c>
      <c r="D403" s="17" t="s">
        <v>189</v>
      </c>
      <c r="E403" s="17" t="s">
        <v>24</v>
      </c>
      <c r="F403" s="18">
        <v>21530503.809999999</v>
      </c>
      <c r="G403" s="18">
        <v>3881742.48</v>
      </c>
      <c r="H403" s="19">
        <f t="shared" si="12"/>
        <v>0.18029036915509133</v>
      </c>
    </row>
    <row r="404" spans="1:8" ht="63.75" x14ac:dyDescent="0.2">
      <c r="A404" s="15">
        <f t="shared" si="13"/>
        <v>395</v>
      </c>
      <c r="B404" s="16" t="s">
        <v>294</v>
      </c>
      <c r="C404" s="17" t="s">
        <v>47</v>
      </c>
      <c r="D404" s="17" t="s">
        <v>368</v>
      </c>
      <c r="E404" s="17" t="s">
        <v>24</v>
      </c>
      <c r="F404" s="18">
        <v>1471873.37</v>
      </c>
      <c r="G404" s="18">
        <v>271873.37</v>
      </c>
      <c r="H404" s="19">
        <f t="shared" si="12"/>
        <v>0.18471247292149864</v>
      </c>
    </row>
    <row r="405" spans="1:8" x14ac:dyDescent="0.2">
      <c r="A405" s="15">
        <f t="shared" si="13"/>
        <v>396</v>
      </c>
      <c r="B405" s="16" t="s">
        <v>235</v>
      </c>
      <c r="C405" s="17" t="s">
        <v>47</v>
      </c>
      <c r="D405" s="17" t="s">
        <v>368</v>
      </c>
      <c r="E405" s="17" t="s">
        <v>82</v>
      </c>
      <c r="F405" s="18">
        <v>1471873.37</v>
      </c>
      <c r="G405" s="18">
        <v>271873.37</v>
      </c>
      <c r="H405" s="19">
        <f t="shared" si="12"/>
        <v>0.18471247292149864</v>
      </c>
    </row>
    <row r="406" spans="1:8" x14ac:dyDescent="0.2">
      <c r="A406" s="15">
        <f t="shared" si="13"/>
        <v>397</v>
      </c>
      <c r="B406" s="16" t="s">
        <v>295</v>
      </c>
      <c r="C406" s="17" t="s">
        <v>47</v>
      </c>
      <c r="D406" s="17" t="s">
        <v>156</v>
      </c>
      <c r="E406" s="17" t="s">
        <v>24</v>
      </c>
      <c r="F406" s="18">
        <v>15235753.93</v>
      </c>
      <c r="G406" s="18">
        <v>3519476.43</v>
      </c>
      <c r="H406" s="19">
        <f t="shared" si="12"/>
        <v>0.23100113366034131</v>
      </c>
    </row>
    <row r="407" spans="1:8" x14ac:dyDescent="0.2">
      <c r="A407" s="15">
        <f t="shared" si="13"/>
        <v>398</v>
      </c>
      <c r="B407" s="16" t="s">
        <v>223</v>
      </c>
      <c r="C407" s="17" t="s">
        <v>47</v>
      </c>
      <c r="D407" s="17" t="s">
        <v>156</v>
      </c>
      <c r="E407" s="17" t="s">
        <v>77</v>
      </c>
      <c r="F407" s="18">
        <v>12581662.449999999</v>
      </c>
      <c r="G407" s="18">
        <v>3132511.06</v>
      </c>
      <c r="H407" s="19">
        <f t="shared" si="12"/>
        <v>0.24897433645583142</v>
      </c>
    </row>
    <row r="408" spans="1:8" ht="25.5" x14ac:dyDescent="0.2">
      <c r="A408" s="15">
        <f t="shared" si="13"/>
        <v>399</v>
      </c>
      <c r="B408" s="16" t="s">
        <v>216</v>
      </c>
      <c r="C408" s="17" t="s">
        <v>47</v>
      </c>
      <c r="D408" s="17" t="s">
        <v>156</v>
      </c>
      <c r="E408" s="17" t="s">
        <v>76</v>
      </c>
      <c r="F408" s="18">
        <v>2274091.48</v>
      </c>
      <c r="G408" s="18">
        <v>294117.37</v>
      </c>
      <c r="H408" s="19">
        <f t="shared" si="12"/>
        <v>0.12933400990535349</v>
      </c>
    </row>
    <row r="409" spans="1:8" x14ac:dyDescent="0.2">
      <c r="A409" s="15">
        <f t="shared" si="13"/>
        <v>400</v>
      </c>
      <c r="B409" s="16" t="s">
        <v>219</v>
      </c>
      <c r="C409" s="17" t="s">
        <v>47</v>
      </c>
      <c r="D409" s="17" t="s">
        <v>156</v>
      </c>
      <c r="E409" s="17" t="s">
        <v>78</v>
      </c>
      <c r="F409" s="18">
        <v>380000</v>
      </c>
      <c r="G409" s="18">
        <v>92848</v>
      </c>
      <c r="H409" s="19">
        <f t="shared" si="12"/>
        <v>0.24433684210526316</v>
      </c>
    </row>
    <row r="410" spans="1:8" ht="38.25" x14ac:dyDescent="0.2">
      <c r="A410" s="15">
        <f t="shared" si="13"/>
        <v>401</v>
      </c>
      <c r="B410" s="16" t="s">
        <v>296</v>
      </c>
      <c r="C410" s="17" t="s">
        <v>47</v>
      </c>
      <c r="D410" s="17" t="s">
        <v>157</v>
      </c>
      <c r="E410" s="17" t="s">
        <v>24</v>
      </c>
      <c r="F410" s="18">
        <v>124190.41</v>
      </c>
      <c r="G410" s="18">
        <v>4294.68</v>
      </c>
      <c r="H410" s="19">
        <f t="shared" si="12"/>
        <v>3.4581414136566582E-2</v>
      </c>
    </row>
    <row r="411" spans="1:8" ht="25.5" x14ac:dyDescent="0.2">
      <c r="A411" s="15">
        <f t="shared" si="13"/>
        <v>402</v>
      </c>
      <c r="B411" s="16" t="s">
        <v>216</v>
      </c>
      <c r="C411" s="17" t="s">
        <v>47</v>
      </c>
      <c r="D411" s="17" t="s">
        <v>157</v>
      </c>
      <c r="E411" s="17" t="s">
        <v>76</v>
      </c>
      <c r="F411" s="18">
        <v>124190.41</v>
      </c>
      <c r="G411" s="18">
        <v>4294.68</v>
      </c>
      <c r="H411" s="19">
        <f t="shared" si="12"/>
        <v>3.4581414136566582E-2</v>
      </c>
    </row>
    <row r="412" spans="1:8" ht="25.5" x14ac:dyDescent="0.2">
      <c r="A412" s="15">
        <f t="shared" si="13"/>
        <v>403</v>
      </c>
      <c r="B412" s="16" t="s">
        <v>297</v>
      </c>
      <c r="C412" s="17" t="s">
        <v>47</v>
      </c>
      <c r="D412" s="17" t="s">
        <v>158</v>
      </c>
      <c r="E412" s="17" t="s">
        <v>24</v>
      </c>
      <c r="F412" s="18">
        <v>3410686.1</v>
      </c>
      <c r="G412" s="18">
        <v>16132</v>
      </c>
      <c r="H412" s="19">
        <f t="shared" si="12"/>
        <v>4.7298401339249604E-3</v>
      </c>
    </row>
    <row r="413" spans="1:8" ht="25.5" x14ac:dyDescent="0.2">
      <c r="A413" s="15">
        <f t="shared" si="13"/>
        <v>404</v>
      </c>
      <c r="B413" s="16" t="s">
        <v>216</v>
      </c>
      <c r="C413" s="17" t="s">
        <v>47</v>
      </c>
      <c r="D413" s="17" t="s">
        <v>158</v>
      </c>
      <c r="E413" s="17" t="s">
        <v>76</v>
      </c>
      <c r="F413" s="18">
        <v>3410686.1</v>
      </c>
      <c r="G413" s="18">
        <v>16132</v>
      </c>
      <c r="H413" s="19">
        <f t="shared" si="12"/>
        <v>4.7298401339249604E-3</v>
      </c>
    </row>
    <row r="414" spans="1:8" ht="25.5" x14ac:dyDescent="0.2">
      <c r="A414" s="15">
        <f t="shared" si="13"/>
        <v>405</v>
      </c>
      <c r="B414" s="16" t="s">
        <v>298</v>
      </c>
      <c r="C414" s="17" t="s">
        <v>47</v>
      </c>
      <c r="D414" s="17" t="s">
        <v>159</v>
      </c>
      <c r="E414" s="17" t="s">
        <v>24</v>
      </c>
      <c r="F414" s="18">
        <v>240000</v>
      </c>
      <c r="G414" s="18">
        <v>10000</v>
      </c>
      <c r="H414" s="19">
        <f t="shared" si="12"/>
        <v>4.1666666666666664E-2</v>
      </c>
    </row>
    <row r="415" spans="1:8" ht="25.5" x14ac:dyDescent="0.2">
      <c r="A415" s="15">
        <f t="shared" si="13"/>
        <v>406</v>
      </c>
      <c r="B415" s="16" t="s">
        <v>216</v>
      </c>
      <c r="C415" s="17" t="s">
        <v>47</v>
      </c>
      <c r="D415" s="17" t="s">
        <v>159</v>
      </c>
      <c r="E415" s="17" t="s">
        <v>76</v>
      </c>
      <c r="F415" s="18">
        <v>240000</v>
      </c>
      <c r="G415" s="18">
        <v>10000</v>
      </c>
      <c r="H415" s="19">
        <f t="shared" si="12"/>
        <v>4.1666666666666664E-2</v>
      </c>
    </row>
    <row r="416" spans="1:8" x14ac:dyDescent="0.2">
      <c r="A416" s="15">
        <f t="shared" si="13"/>
        <v>407</v>
      </c>
      <c r="B416" s="16" t="s">
        <v>299</v>
      </c>
      <c r="C416" s="17" t="s">
        <v>47</v>
      </c>
      <c r="D416" s="17" t="s">
        <v>160</v>
      </c>
      <c r="E416" s="17" t="s">
        <v>24</v>
      </c>
      <c r="F416" s="18">
        <v>578000</v>
      </c>
      <c r="G416" s="18">
        <v>59966</v>
      </c>
      <c r="H416" s="19">
        <f t="shared" si="12"/>
        <v>0.10374740484429065</v>
      </c>
    </row>
    <row r="417" spans="1:8" ht="25.5" x14ac:dyDescent="0.2">
      <c r="A417" s="15">
        <f t="shared" si="13"/>
        <v>408</v>
      </c>
      <c r="B417" s="16" t="s">
        <v>216</v>
      </c>
      <c r="C417" s="17" t="s">
        <v>47</v>
      </c>
      <c r="D417" s="17" t="s">
        <v>160</v>
      </c>
      <c r="E417" s="17" t="s">
        <v>76</v>
      </c>
      <c r="F417" s="18">
        <v>428000</v>
      </c>
      <c r="G417" s="18">
        <v>59966</v>
      </c>
      <c r="H417" s="19">
        <f t="shared" si="12"/>
        <v>0.14010747663551401</v>
      </c>
    </row>
    <row r="418" spans="1:8" x14ac:dyDescent="0.2">
      <c r="A418" s="15">
        <f t="shared" si="13"/>
        <v>409</v>
      </c>
      <c r="B418" s="16" t="s">
        <v>226</v>
      </c>
      <c r="C418" s="17" t="s">
        <v>47</v>
      </c>
      <c r="D418" s="17" t="s">
        <v>160</v>
      </c>
      <c r="E418" s="17" t="s">
        <v>94</v>
      </c>
      <c r="F418" s="18">
        <v>150000</v>
      </c>
      <c r="G418" s="18">
        <v>0</v>
      </c>
      <c r="H418" s="19">
        <f t="shared" si="12"/>
        <v>0</v>
      </c>
    </row>
    <row r="419" spans="1:8" ht="76.5" x14ac:dyDescent="0.2">
      <c r="A419" s="15">
        <f t="shared" si="13"/>
        <v>410</v>
      </c>
      <c r="B419" s="16" t="s">
        <v>321</v>
      </c>
      <c r="C419" s="17" t="s">
        <v>47</v>
      </c>
      <c r="D419" s="17" t="s">
        <v>322</v>
      </c>
      <c r="E419" s="17" t="s">
        <v>24</v>
      </c>
      <c r="F419" s="18">
        <v>120000</v>
      </c>
      <c r="G419" s="18">
        <v>0</v>
      </c>
      <c r="H419" s="19">
        <f t="shared" si="12"/>
        <v>0</v>
      </c>
    </row>
    <row r="420" spans="1:8" ht="25.5" x14ac:dyDescent="0.2">
      <c r="A420" s="15">
        <f t="shared" si="13"/>
        <v>411</v>
      </c>
      <c r="B420" s="16" t="s">
        <v>216</v>
      </c>
      <c r="C420" s="17" t="s">
        <v>47</v>
      </c>
      <c r="D420" s="17" t="s">
        <v>322</v>
      </c>
      <c r="E420" s="17" t="s">
        <v>76</v>
      </c>
      <c r="F420" s="18">
        <v>120000</v>
      </c>
      <c r="G420" s="18">
        <v>0</v>
      </c>
      <c r="H420" s="19">
        <f t="shared" si="12"/>
        <v>0</v>
      </c>
    </row>
    <row r="421" spans="1:8" ht="25.5" x14ac:dyDescent="0.2">
      <c r="A421" s="15">
        <f t="shared" si="13"/>
        <v>412</v>
      </c>
      <c r="B421" s="16" t="s">
        <v>539</v>
      </c>
      <c r="C421" s="17" t="s">
        <v>47</v>
      </c>
      <c r="D421" s="17" t="s">
        <v>540</v>
      </c>
      <c r="E421" s="17" t="s">
        <v>24</v>
      </c>
      <c r="F421" s="18">
        <v>350000</v>
      </c>
      <c r="G421" s="18">
        <v>0</v>
      </c>
      <c r="H421" s="19">
        <f t="shared" si="12"/>
        <v>0</v>
      </c>
    </row>
    <row r="422" spans="1:8" ht="25.5" x14ac:dyDescent="0.2">
      <c r="A422" s="15">
        <f t="shared" si="13"/>
        <v>413</v>
      </c>
      <c r="B422" s="16" t="s">
        <v>216</v>
      </c>
      <c r="C422" s="17" t="s">
        <v>47</v>
      </c>
      <c r="D422" s="17" t="s">
        <v>540</v>
      </c>
      <c r="E422" s="17" t="s">
        <v>76</v>
      </c>
      <c r="F422" s="18">
        <v>350000</v>
      </c>
      <c r="G422" s="18">
        <v>0</v>
      </c>
      <c r="H422" s="19">
        <f t="shared" si="12"/>
        <v>0</v>
      </c>
    </row>
    <row r="423" spans="1:8" x14ac:dyDescent="0.2">
      <c r="A423" s="15">
        <f t="shared" si="13"/>
        <v>414</v>
      </c>
      <c r="B423" s="16" t="s">
        <v>7</v>
      </c>
      <c r="C423" s="17" t="s">
        <v>48</v>
      </c>
      <c r="D423" s="17" t="s">
        <v>96</v>
      </c>
      <c r="E423" s="17" t="s">
        <v>24</v>
      </c>
      <c r="F423" s="18">
        <v>3234966.93</v>
      </c>
      <c r="G423" s="18">
        <v>561424.80000000005</v>
      </c>
      <c r="H423" s="19">
        <f t="shared" si="12"/>
        <v>0.17354885293989697</v>
      </c>
    </row>
    <row r="424" spans="1:8" ht="38.25" x14ac:dyDescent="0.2">
      <c r="A424" s="15">
        <f t="shared" si="13"/>
        <v>415</v>
      </c>
      <c r="B424" s="16" t="s">
        <v>523</v>
      </c>
      <c r="C424" s="17" t="s">
        <v>48</v>
      </c>
      <c r="D424" s="17" t="s">
        <v>145</v>
      </c>
      <c r="E424" s="17" t="s">
        <v>24</v>
      </c>
      <c r="F424" s="18">
        <v>3234966.93</v>
      </c>
      <c r="G424" s="18">
        <v>561424.80000000005</v>
      </c>
      <c r="H424" s="19">
        <f t="shared" si="12"/>
        <v>0.17354885293989697</v>
      </c>
    </row>
    <row r="425" spans="1:8" x14ac:dyDescent="0.2">
      <c r="A425" s="15">
        <f t="shared" si="13"/>
        <v>416</v>
      </c>
      <c r="B425" s="16" t="s">
        <v>541</v>
      </c>
      <c r="C425" s="17" t="s">
        <v>48</v>
      </c>
      <c r="D425" s="17" t="s">
        <v>192</v>
      </c>
      <c r="E425" s="17" t="s">
        <v>24</v>
      </c>
      <c r="F425" s="18">
        <v>3234966.93</v>
      </c>
      <c r="G425" s="18">
        <v>561424.80000000005</v>
      </c>
      <c r="H425" s="19">
        <f t="shared" si="12"/>
        <v>0.17354885293989697</v>
      </c>
    </row>
    <row r="426" spans="1:8" ht="38.25" x14ac:dyDescent="0.2">
      <c r="A426" s="15">
        <f t="shared" si="13"/>
        <v>417</v>
      </c>
      <c r="B426" s="16" t="s">
        <v>300</v>
      </c>
      <c r="C426" s="17" t="s">
        <v>48</v>
      </c>
      <c r="D426" s="17" t="s">
        <v>210</v>
      </c>
      <c r="E426" s="17" t="s">
        <v>24</v>
      </c>
      <c r="F426" s="18">
        <v>3234966.93</v>
      </c>
      <c r="G426" s="18">
        <v>561424.80000000005</v>
      </c>
      <c r="H426" s="19">
        <f t="shared" si="12"/>
        <v>0.17354885293989697</v>
      </c>
    </row>
    <row r="427" spans="1:8" x14ac:dyDescent="0.2">
      <c r="A427" s="15">
        <f t="shared" si="13"/>
        <v>418</v>
      </c>
      <c r="B427" s="16" t="s">
        <v>223</v>
      </c>
      <c r="C427" s="17" t="s">
        <v>48</v>
      </c>
      <c r="D427" s="17" t="s">
        <v>210</v>
      </c>
      <c r="E427" s="17" t="s">
        <v>77</v>
      </c>
      <c r="F427" s="18">
        <v>2982607.93</v>
      </c>
      <c r="G427" s="18">
        <v>535876.04</v>
      </c>
      <c r="H427" s="19">
        <f t="shared" si="12"/>
        <v>0.17966693999904976</v>
      </c>
    </row>
    <row r="428" spans="1:8" ht="25.5" x14ac:dyDescent="0.2">
      <c r="A428" s="15">
        <f t="shared" si="13"/>
        <v>419</v>
      </c>
      <c r="B428" s="16" t="s">
        <v>216</v>
      </c>
      <c r="C428" s="17" t="s">
        <v>48</v>
      </c>
      <c r="D428" s="17" t="s">
        <v>210</v>
      </c>
      <c r="E428" s="17" t="s">
        <v>76</v>
      </c>
      <c r="F428" s="18">
        <v>252359</v>
      </c>
      <c r="G428" s="18">
        <v>25548.76</v>
      </c>
      <c r="H428" s="19">
        <f t="shared" si="12"/>
        <v>0.10123974179640907</v>
      </c>
    </row>
    <row r="429" spans="1:8" x14ac:dyDescent="0.2">
      <c r="A429" s="15">
        <f t="shared" si="13"/>
        <v>420</v>
      </c>
      <c r="B429" s="16" t="s">
        <v>8</v>
      </c>
      <c r="C429" s="17" t="s">
        <v>49</v>
      </c>
      <c r="D429" s="17" t="s">
        <v>96</v>
      </c>
      <c r="E429" s="17" t="s">
        <v>24</v>
      </c>
      <c r="F429" s="18">
        <v>112982577.48</v>
      </c>
      <c r="G429" s="18">
        <v>46487087.32</v>
      </c>
      <c r="H429" s="19">
        <f t="shared" si="12"/>
        <v>0.41145359184453967</v>
      </c>
    </row>
    <row r="430" spans="1:8" x14ac:dyDescent="0.2">
      <c r="A430" s="15">
        <f t="shared" si="13"/>
        <v>421</v>
      </c>
      <c r="B430" s="16" t="s">
        <v>9</v>
      </c>
      <c r="C430" s="17" t="s">
        <v>50</v>
      </c>
      <c r="D430" s="17" t="s">
        <v>96</v>
      </c>
      <c r="E430" s="17" t="s">
        <v>24</v>
      </c>
      <c r="F430" s="18">
        <v>5853552</v>
      </c>
      <c r="G430" s="18">
        <v>1413309.87</v>
      </c>
      <c r="H430" s="19">
        <f t="shared" si="12"/>
        <v>0.24144483042091369</v>
      </c>
    </row>
    <row r="431" spans="1:8" ht="38.25" x14ac:dyDescent="0.2">
      <c r="A431" s="15">
        <f t="shared" si="13"/>
        <v>422</v>
      </c>
      <c r="B431" s="16" t="s">
        <v>384</v>
      </c>
      <c r="C431" s="17" t="s">
        <v>50</v>
      </c>
      <c r="D431" s="17" t="s">
        <v>99</v>
      </c>
      <c r="E431" s="17" t="s">
        <v>24</v>
      </c>
      <c r="F431" s="18">
        <v>5853552</v>
      </c>
      <c r="G431" s="18">
        <v>1413309.87</v>
      </c>
      <c r="H431" s="19">
        <f t="shared" si="12"/>
        <v>0.24144483042091369</v>
      </c>
    </row>
    <row r="432" spans="1:8" x14ac:dyDescent="0.2">
      <c r="A432" s="15">
        <f t="shared" si="13"/>
        <v>423</v>
      </c>
      <c r="B432" s="16" t="s">
        <v>301</v>
      </c>
      <c r="C432" s="17" t="s">
        <v>50</v>
      </c>
      <c r="D432" s="17" t="s">
        <v>207</v>
      </c>
      <c r="E432" s="17" t="s">
        <v>24</v>
      </c>
      <c r="F432" s="18">
        <v>5853552</v>
      </c>
      <c r="G432" s="18">
        <v>1413309.87</v>
      </c>
      <c r="H432" s="19">
        <f t="shared" si="12"/>
        <v>0.24144483042091369</v>
      </c>
    </row>
    <row r="433" spans="1:8" x14ac:dyDescent="0.2">
      <c r="A433" s="15">
        <f t="shared" si="13"/>
        <v>424</v>
      </c>
      <c r="B433" s="16" t="s">
        <v>302</v>
      </c>
      <c r="C433" s="17" t="s">
        <v>50</v>
      </c>
      <c r="D433" s="17" t="s">
        <v>207</v>
      </c>
      <c r="E433" s="17" t="s">
        <v>83</v>
      </c>
      <c r="F433" s="18">
        <v>5853552</v>
      </c>
      <c r="G433" s="18">
        <v>1413309.87</v>
      </c>
      <c r="H433" s="19">
        <f t="shared" si="12"/>
        <v>0.24144483042091369</v>
      </c>
    </row>
    <row r="434" spans="1:8" x14ac:dyDescent="0.2">
      <c r="A434" s="15">
        <f t="shared" si="13"/>
        <v>425</v>
      </c>
      <c r="B434" s="16" t="s">
        <v>10</v>
      </c>
      <c r="C434" s="17" t="s">
        <v>51</v>
      </c>
      <c r="D434" s="17" t="s">
        <v>96</v>
      </c>
      <c r="E434" s="17" t="s">
        <v>24</v>
      </c>
      <c r="F434" s="18">
        <v>95976099</v>
      </c>
      <c r="G434" s="18">
        <v>40789041.049999997</v>
      </c>
      <c r="H434" s="19">
        <f t="shared" si="12"/>
        <v>0.4249916539116681</v>
      </c>
    </row>
    <row r="435" spans="1:8" ht="38.25" x14ac:dyDescent="0.2">
      <c r="A435" s="15">
        <f t="shared" si="13"/>
        <v>426</v>
      </c>
      <c r="B435" s="16" t="s">
        <v>446</v>
      </c>
      <c r="C435" s="17" t="s">
        <v>51</v>
      </c>
      <c r="D435" s="17" t="s">
        <v>118</v>
      </c>
      <c r="E435" s="17" t="s">
        <v>24</v>
      </c>
      <c r="F435" s="18">
        <v>1953000</v>
      </c>
      <c r="G435" s="18">
        <v>1953000</v>
      </c>
      <c r="H435" s="19">
        <f t="shared" si="12"/>
        <v>1</v>
      </c>
    </row>
    <row r="436" spans="1:8" x14ac:dyDescent="0.2">
      <c r="A436" s="15">
        <f t="shared" si="13"/>
        <v>427</v>
      </c>
      <c r="B436" s="16" t="s">
        <v>484</v>
      </c>
      <c r="C436" s="17" t="s">
        <v>51</v>
      </c>
      <c r="D436" s="17" t="s">
        <v>485</v>
      </c>
      <c r="E436" s="17" t="s">
        <v>24</v>
      </c>
      <c r="F436" s="18">
        <v>1953000</v>
      </c>
      <c r="G436" s="18">
        <v>1953000</v>
      </c>
      <c r="H436" s="19">
        <f t="shared" si="12"/>
        <v>1</v>
      </c>
    </row>
    <row r="437" spans="1:8" ht="25.5" x14ac:dyDescent="0.2">
      <c r="A437" s="15">
        <f t="shared" si="13"/>
        <v>428</v>
      </c>
      <c r="B437" s="16" t="s">
        <v>339</v>
      </c>
      <c r="C437" s="17" t="s">
        <v>51</v>
      </c>
      <c r="D437" s="17" t="s">
        <v>542</v>
      </c>
      <c r="E437" s="17" t="s">
        <v>24</v>
      </c>
      <c r="F437" s="18">
        <v>1019200</v>
      </c>
      <c r="G437" s="18">
        <v>1019200</v>
      </c>
      <c r="H437" s="19">
        <f t="shared" si="12"/>
        <v>1</v>
      </c>
    </row>
    <row r="438" spans="1:8" ht="25.5" x14ac:dyDescent="0.2">
      <c r="A438" s="15">
        <f t="shared" si="13"/>
        <v>429</v>
      </c>
      <c r="B438" s="16" t="s">
        <v>303</v>
      </c>
      <c r="C438" s="17" t="s">
        <v>51</v>
      </c>
      <c r="D438" s="17" t="s">
        <v>542</v>
      </c>
      <c r="E438" s="17" t="s">
        <v>84</v>
      </c>
      <c r="F438" s="18">
        <v>1019200</v>
      </c>
      <c r="G438" s="18">
        <v>1019200</v>
      </c>
      <c r="H438" s="19">
        <f t="shared" si="12"/>
        <v>1</v>
      </c>
    </row>
    <row r="439" spans="1:8" ht="38.25" x14ac:dyDescent="0.2">
      <c r="A439" s="15">
        <f t="shared" si="13"/>
        <v>430</v>
      </c>
      <c r="B439" s="16" t="s">
        <v>340</v>
      </c>
      <c r="C439" s="17" t="s">
        <v>51</v>
      </c>
      <c r="D439" s="17" t="s">
        <v>543</v>
      </c>
      <c r="E439" s="17" t="s">
        <v>24</v>
      </c>
      <c r="F439" s="18">
        <v>813800</v>
      </c>
      <c r="G439" s="18">
        <v>813800</v>
      </c>
      <c r="H439" s="19">
        <f t="shared" si="12"/>
        <v>1</v>
      </c>
    </row>
    <row r="440" spans="1:8" ht="25.5" x14ac:dyDescent="0.2">
      <c r="A440" s="15">
        <f t="shared" si="13"/>
        <v>431</v>
      </c>
      <c r="B440" s="16" t="s">
        <v>303</v>
      </c>
      <c r="C440" s="17" t="s">
        <v>51</v>
      </c>
      <c r="D440" s="17" t="s">
        <v>543</v>
      </c>
      <c r="E440" s="17" t="s">
        <v>84</v>
      </c>
      <c r="F440" s="18">
        <v>813800</v>
      </c>
      <c r="G440" s="18">
        <v>813800</v>
      </c>
      <c r="H440" s="19">
        <f t="shared" si="12"/>
        <v>1</v>
      </c>
    </row>
    <row r="441" spans="1:8" ht="25.5" x14ac:dyDescent="0.2">
      <c r="A441" s="15">
        <f t="shared" si="13"/>
        <v>432</v>
      </c>
      <c r="B441" s="16" t="s">
        <v>339</v>
      </c>
      <c r="C441" s="17" t="s">
        <v>51</v>
      </c>
      <c r="D441" s="17" t="s">
        <v>544</v>
      </c>
      <c r="E441" s="17" t="s">
        <v>24</v>
      </c>
      <c r="F441" s="18">
        <v>120000</v>
      </c>
      <c r="G441" s="18">
        <v>120000</v>
      </c>
      <c r="H441" s="19">
        <f t="shared" si="12"/>
        <v>1</v>
      </c>
    </row>
    <row r="442" spans="1:8" ht="25.5" x14ac:dyDescent="0.2">
      <c r="A442" s="15">
        <f t="shared" si="13"/>
        <v>433</v>
      </c>
      <c r="B442" s="16" t="s">
        <v>303</v>
      </c>
      <c r="C442" s="17" t="s">
        <v>51</v>
      </c>
      <c r="D442" s="17" t="s">
        <v>544</v>
      </c>
      <c r="E442" s="17" t="s">
        <v>84</v>
      </c>
      <c r="F442" s="18">
        <v>120000</v>
      </c>
      <c r="G442" s="18">
        <v>120000</v>
      </c>
      <c r="H442" s="19">
        <f t="shared" si="12"/>
        <v>1</v>
      </c>
    </row>
    <row r="443" spans="1:8" ht="38.25" x14ac:dyDescent="0.2">
      <c r="A443" s="15">
        <f t="shared" si="13"/>
        <v>434</v>
      </c>
      <c r="B443" s="16" t="s">
        <v>419</v>
      </c>
      <c r="C443" s="17" t="s">
        <v>51</v>
      </c>
      <c r="D443" s="17" t="s">
        <v>161</v>
      </c>
      <c r="E443" s="17" t="s">
        <v>24</v>
      </c>
      <c r="F443" s="18">
        <v>94023099</v>
      </c>
      <c r="G443" s="18">
        <v>38836041.049999997</v>
      </c>
      <c r="H443" s="19">
        <f t="shared" si="12"/>
        <v>0.41304787294875273</v>
      </c>
    </row>
    <row r="444" spans="1:8" ht="25.5" x14ac:dyDescent="0.2">
      <c r="A444" s="15">
        <f t="shared" si="13"/>
        <v>435</v>
      </c>
      <c r="B444" s="16" t="s">
        <v>304</v>
      </c>
      <c r="C444" s="17" t="s">
        <v>51</v>
      </c>
      <c r="D444" s="17" t="s">
        <v>162</v>
      </c>
      <c r="E444" s="17" t="s">
        <v>24</v>
      </c>
      <c r="F444" s="18">
        <v>100000</v>
      </c>
      <c r="G444" s="18">
        <v>21000</v>
      </c>
      <c r="H444" s="19">
        <f t="shared" si="12"/>
        <v>0.21</v>
      </c>
    </row>
    <row r="445" spans="1:8" x14ac:dyDescent="0.2">
      <c r="A445" s="15">
        <f t="shared" si="13"/>
        <v>436</v>
      </c>
      <c r="B445" s="16" t="s">
        <v>305</v>
      </c>
      <c r="C445" s="17" t="s">
        <v>51</v>
      </c>
      <c r="D445" s="17" t="s">
        <v>162</v>
      </c>
      <c r="E445" s="17" t="s">
        <v>80</v>
      </c>
      <c r="F445" s="18">
        <v>100000</v>
      </c>
      <c r="G445" s="18">
        <v>21000</v>
      </c>
      <c r="H445" s="19">
        <f t="shared" si="12"/>
        <v>0.21</v>
      </c>
    </row>
    <row r="446" spans="1:8" ht="25.5" x14ac:dyDescent="0.2">
      <c r="A446" s="15">
        <f t="shared" si="13"/>
        <v>437</v>
      </c>
      <c r="B446" s="16" t="s">
        <v>545</v>
      </c>
      <c r="C446" s="17" t="s">
        <v>51</v>
      </c>
      <c r="D446" s="17" t="s">
        <v>163</v>
      </c>
      <c r="E446" s="17" t="s">
        <v>24</v>
      </c>
      <c r="F446" s="18">
        <v>180000</v>
      </c>
      <c r="G446" s="18">
        <v>0</v>
      </c>
      <c r="H446" s="19">
        <f t="shared" si="12"/>
        <v>0</v>
      </c>
    </row>
    <row r="447" spans="1:8" ht="38.25" x14ac:dyDescent="0.2">
      <c r="A447" s="15">
        <f t="shared" si="13"/>
        <v>438</v>
      </c>
      <c r="B447" s="16" t="s">
        <v>530</v>
      </c>
      <c r="C447" s="17" t="s">
        <v>51</v>
      </c>
      <c r="D447" s="17" t="s">
        <v>163</v>
      </c>
      <c r="E447" s="17" t="s">
        <v>85</v>
      </c>
      <c r="F447" s="18">
        <v>180000</v>
      </c>
      <c r="G447" s="18">
        <v>0</v>
      </c>
      <c r="H447" s="19">
        <f t="shared" si="12"/>
        <v>0</v>
      </c>
    </row>
    <row r="448" spans="1:8" ht="51" x14ac:dyDescent="0.2">
      <c r="A448" s="15">
        <f t="shared" si="13"/>
        <v>439</v>
      </c>
      <c r="B448" s="16" t="s">
        <v>351</v>
      </c>
      <c r="C448" s="17" t="s">
        <v>51</v>
      </c>
      <c r="D448" s="17" t="s">
        <v>352</v>
      </c>
      <c r="E448" s="17" t="s">
        <v>24</v>
      </c>
      <c r="F448" s="18">
        <v>106099</v>
      </c>
      <c r="G448" s="18">
        <v>9301.6200000000008</v>
      </c>
      <c r="H448" s="19">
        <f t="shared" si="12"/>
        <v>8.7669252302095227E-2</v>
      </c>
    </row>
    <row r="449" spans="1:8" ht="25.5" x14ac:dyDescent="0.2">
      <c r="A449" s="15">
        <f t="shared" si="13"/>
        <v>440</v>
      </c>
      <c r="B449" s="16" t="s">
        <v>216</v>
      </c>
      <c r="C449" s="17" t="s">
        <v>51</v>
      </c>
      <c r="D449" s="17" t="s">
        <v>352</v>
      </c>
      <c r="E449" s="17" t="s">
        <v>76</v>
      </c>
      <c r="F449" s="18">
        <v>106099</v>
      </c>
      <c r="G449" s="18">
        <v>9301.6200000000008</v>
      </c>
      <c r="H449" s="19">
        <f t="shared" si="12"/>
        <v>8.7669252302095227E-2</v>
      </c>
    </row>
    <row r="450" spans="1:8" ht="51" x14ac:dyDescent="0.2">
      <c r="A450" s="15">
        <f t="shared" si="13"/>
        <v>441</v>
      </c>
      <c r="B450" s="16" t="s">
        <v>342</v>
      </c>
      <c r="C450" s="17" t="s">
        <v>51</v>
      </c>
      <c r="D450" s="17" t="s">
        <v>166</v>
      </c>
      <c r="E450" s="17" t="s">
        <v>24</v>
      </c>
      <c r="F450" s="18">
        <v>10324116</v>
      </c>
      <c r="G450" s="18">
        <v>2601988.2599999998</v>
      </c>
      <c r="H450" s="19">
        <f t="shared" si="12"/>
        <v>0.25203012635658101</v>
      </c>
    </row>
    <row r="451" spans="1:8" ht="25.5" x14ac:dyDescent="0.2">
      <c r="A451" s="15">
        <f t="shared" si="13"/>
        <v>442</v>
      </c>
      <c r="B451" s="16" t="s">
        <v>216</v>
      </c>
      <c r="C451" s="17" t="s">
        <v>51</v>
      </c>
      <c r="D451" s="17" t="s">
        <v>166</v>
      </c>
      <c r="E451" s="17" t="s">
        <v>76</v>
      </c>
      <c r="F451" s="18">
        <v>89380</v>
      </c>
      <c r="G451" s="18">
        <v>19804.18</v>
      </c>
      <c r="H451" s="19">
        <f t="shared" si="12"/>
        <v>0.22157283508614903</v>
      </c>
    </row>
    <row r="452" spans="1:8" ht="25.5" x14ac:dyDescent="0.2">
      <c r="A452" s="15">
        <f t="shared" si="13"/>
        <v>443</v>
      </c>
      <c r="B452" s="16" t="s">
        <v>303</v>
      </c>
      <c r="C452" s="17" t="s">
        <v>51</v>
      </c>
      <c r="D452" s="17" t="s">
        <v>166</v>
      </c>
      <c r="E452" s="17" t="s">
        <v>84</v>
      </c>
      <c r="F452" s="18">
        <v>10234736</v>
      </c>
      <c r="G452" s="18">
        <v>2582184.08</v>
      </c>
      <c r="H452" s="19">
        <f t="shared" si="12"/>
        <v>0.2522961100315631</v>
      </c>
    </row>
    <row r="453" spans="1:8" ht="63.75" x14ac:dyDescent="0.2">
      <c r="A453" s="15">
        <f t="shared" si="13"/>
        <v>444</v>
      </c>
      <c r="B453" s="16" t="s">
        <v>343</v>
      </c>
      <c r="C453" s="17" t="s">
        <v>51</v>
      </c>
      <c r="D453" s="17" t="s">
        <v>167</v>
      </c>
      <c r="E453" s="17" t="s">
        <v>24</v>
      </c>
      <c r="F453" s="18">
        <v>73979140</v>
      </c>
      <c r="G453" s="18">
        <v>33456242.07</v>
      </c>
      <c r="H453" s="19">
        <f t="shared" si="12"/>
        <v>0.45223886179266209</v>
      </c>
    </row>
    <row r="454" spans="1:8" ht="25.5" x14ac:dyDescent="0.2">
      <c r="A454" s="15">
        <f t="shared" si="13"/>
        <v>445</v>
      </c>
      <c r="B454" s="16" t="s">
        <v>216</v>
      </c>
      <c r="C454" s="17" t="s">
        <v>51</v>
      </c>
      <c r="D454" s="17" t="s">
        <v>167</v>
      </c>
      <c r="E454" s="17" t="s">
        <v>76</v>
      </c>
      <c r="F454" s="18">
        <v>850000</v>
      </c>
      <c r="G454" s="18">
        <v>254887.13</v>
      </c>
      <c r="H454" s="19">
        <f t="shared" si="12"/>
        <v>0.29986721176470588</v>
      </c>
    </row>
    <row r="455" spans="1:8" ht="25.5" x14ac:dyDescent="0.2">
      <c r="A455" s="15">
        <f t="shared" si="13"/>
        <v>446</v>
      </c>
      <c r="B455" s="16" t="s">
        <v>303</v>
      </c>
      <c r="C455" s="17" t="s">
        <v>51</v>
      </c>
      <c r="D455" s="17" t="s">
        <v>167</v>
      </c>
      <c r="E455" s="17" t="s">
        <v>84</v>
      </c>
      <c r="F455" s="18">
        <v>73129140</v>
      </c>
      <c r="G455" s="18">
        <v>33201354.940000001</v>
      </c>
      <c r="H455" s="19">
        <f t="shared" si="12"/>
        <v>0.4540099191649184</v>
      </c>
    </row>
    <row r="456" spans="1:8" ht="63.75" x14ac:dyDescent="0.2">
      <c r="A456" s="15">
        <f t="shared" si="13"/>
        <v>447</v>
      </c>
      <c r="B456" s="16" t="s">
        <v>344</v>
      </c>
      <c r="C456" s="17" t="s">
        <v>51</v>
      </c>
      <c r="D456" s="17" t="s">
        <v>168</v>
      </c>
      <c r="E456" s="17" t="s">
        <v>24</v>
      </c>
      <c r="F456" s="18">
        <v>8952100</v>
      </c>
      <c r="G456" s="18">
        <v>2669806.4</v>
      </c>
      <c r="H456" s="19">
        <f t="shared" si="12"/>
        <v>0.29823241474067536</v>
      </c>
    </row>
    <row r="457" spans="1:8" ht="25.5" x14ac:dyDescent="0.2">
      <c r="A457" s="15">
        <f t="shared" si="13"/>
        <v>448</v>
      </c>
      <c r="B457" s="16" t="s">
        <v>216</v>
      </c>
      <c r="C457" s="17" t="s">
        <v>51</v>
      </c>
      <c r="D457" s="17" t="s">
        <v>168</v>
      </c>
      <c r="E457" s="17" t="s">
        <v>76</v>
      </c>
      <c r="F457" s="18">
        <v>120000</v>
      </c>
      <c r="G457" s="18">
        <v>29658.06</v>
      </c>
      <c r="H457" s="19">
        <f t="shared" si="12"/>
        <v>0.24715050000000002</v>
      </c>
    </row>
    <row r="458" spans="1:8" ht="25.5" x14ac:dyDescent="0.2">
      <c r="A458" s="15">
        <f t="shared" si="13"/>
        <v>449</v>
      </c>
      <c r="B458" s="16" t="s">
        <v>303</v>
      </c>
      <c r="C458" s="17" t="s">
        <v>51</v>
      </c>
      <c r="D458" s="17" t="s">
        <v>168</v>
      </c>
      <c r="E458" s="17" t="s">
        <v>84</v>
      </c>
      <c r="F458" s="18">
        <v>8832100</v>
      </c>
      <c r="G458" s="18">
        <v>2640148.34</v>
      </c>
      <c r="H458" s="19">
        <f t="shared" si="12"/>
        <v>0.29892645463706252</v>
      </c>
    </row>
    <row r="459" spans="1:8" ht="76.5" x14ac:dyDescent="0.2">
      <c r="A459" s="15">
        <f t="shared" si="13"/>
        <v>450</v>
      </c>
      <c r="B459" s="16" t="s">
        <v>345</v>
      </c>
      <c r="C459" s="17" t="s">
        <v>51</v>
      </c>
      <c r="D459" s="17" t="s">
        <v>211</v>
      </c>
      <c r="E459" s="17" t="s">
        <v>24</v>
      </c>
      <c r="F459" s="18">
        <v>2600</v>
      </c>
      <c r="G459" s="18">
        <v>1202.7</v>
      </c>
      <c r="H459" s="19">
        <f t="shared" ref="H459:H522" si="14">G459/F459</f>
        <v>0.46257692307692311</v>
      </c>
    </row>
    <row r="460" spans="1:8" ht="25.5" x14ac:dyDescent="0.2">
      <c r="A460" s="15">
        <f t="shared" ref="A460:A523" si="15">A459+1</f>
        <v>451</v>
      </c>
      <c r="B460" s="16" t="s">
        <v>303</v>
      </c>
      <c r="C460" s="17" t="s">
        <v>51</v>
      </c>
      <c r="D460" s="17" t="s">
        <v>211</v>
      </c>
      <c r="E460" s="17" t="s">
        <v>84</v>
      </c>
      <c r="F460" s="18">
        <v>2600</v>
      </c>
      <c r="G460" s="18">
        <v>1202.7</v>
      </c>
      <c r="H460" s="19">
        <f t="shared" si="14"/>
        <v>0.46257692307692311</v>
      </c>
    </row>
    <row r="461" spans="1:8" ht="38.25" x14ac:dyDescent="0.2">
      <c r="A461" s="15">
        <f t="shared" si="15"/>
        <v>452</v>
      </c>
      <c r="B461" s="16" t="s">
        <v>546</v>
      </c>
      <c r="C461" s="17" t="s">
        <v>51</v>
      </c>
      <c r="D461" s="17" t="s">
        <v>547</v>
      </c>
      <c r="E461" s="17" t="s">
        <v>24</v>
      </c>
      <c r="F461" s="18">
        <v>379044</v>
      </c>
      <c r="G461" s="18">
        <v>76500</v>
      </c>
      <c r="H461" s="19">
        <f t="shared" si="14"/>
        <v>0.20182353499857536</v>
      </c>
    </row>
    <row r="462" spans="1:8" ht="25.5" x14ac:dyDescent="0.2">
      <c r="A462" s="15">
        <f t="shared" si="15"/>
        <v>453</v>
      </c>
      <c r="B462" s="16" t="s">
        <v>307</v>
      </c>
      <c r="C462" s="17" t="s">
        <v>51</v>
      </c>
      <c r="D462" s="17" t="s">
        <v>547</v>
      </c>
      <c r="E462" s="17" t="s">
        <v>86</v>
      </c>
      <c r="F462" s="18">
        <v>379044</v>
      </c>
      <c r="G462" s="18">
        <v>76500</v>
      </c>
      <c r="H462" s="19">
        <f t="shared" si="14"/>
        <v>0.20182353499857536</v>
      </c>
    </row>
    <row r="463" spans="1:8" x14ac:dyDescent="0.2">
      <c r="A463" s="15">
        <f t="shared" si="15"/>
        <v>454</v>
      </c>
      <c r="B463" s="16" t="s">
        <v>353</v>
      </c>
      <c r="C463" s="17" t="s">
        <v>354</v>
      </c>
      <c r="D463" s="17" t="s">
        <v>96</v>
      </c>
      <c r="E463" s="17" t="s">
        <v>24</v>
      </c>
      <c r="F463" s="18">
        <v>3810382.48</v>
      </c>
      <c r="G463" s="18">
        <v>3102809.08</v>
      </c>
      <c r="H463" s="19">
        <f t="shared" si="14"/>
        <v>0.81430383860047562</v>
      </c>
    </row>
    <row r="464" spans="1:8" ht="25.5" x14ac:dyDescent="0.2">
      <c r="A464" s="15">
        <f t="shared" si="15"/>
        <v>455</v>
      </c>
      <c r="B464" s="16" t="s">
        <v>501</v>
      </c>
      <c r="C464" s="17" t="s">
        <v>354</v>
      </c>
      <c r="D464" s="17" t="s">
        <v>127</v>
      </c>
      <c r="E464" s="17" t="s">
        <v>24</v>
      </c>
      <c r="F464" s="18">
        <v>791461</v>
      </c>
      <c r="G464" s="18">
        <v>453276.2</v>
      </c>
      <c r="H464" s="19">
        <f t="shared" si="14"/>
        <v>0.57270819408663221</v>
      </c>
    </row>
    <row r="465" spans="1:8" ht="25.5" x14ac:dyDescent="0.2">
      <c r="A465" s="15">
        <f t="shared" si="15"/>
        <v>456</v>
      </c>
      <c r="B465" s="16" t="s">
        <v>507</v>
      </c>
      <c r="C465" s="17" t="s">
        <v>354</v>
      </c>
      <c r="D465" s="17" t="s">
        <v>182</v>
      </c>
      <c r="E465" s="17" t="s">
        <v>24</v>
      </c>
      <c r="F465" s="18">
        <v>791461</v>
      </c>
      <c r="G465" s="18">
        <v>453276.2</v>
      </c>
      <c r="H465" s="19">
        <f t="shared" si="14"/>
        <v>0.57270819408663221</v>
      </c>
    </row>
    <row r="466" spans="1:8" ht="25.5" x14ac:dyDescent="0.2">
      <c r="A466" s="15">
        <f t="shared" si="15"/>
        <v>457</v>
      </c>
      <c r="B466" s="16" t="s">
        <v>335</v>
      </c>
      <c r="C466" s="17" t="s">
        <v>354</v>
      </c>
      <c r="D466" s="17" t="s">
        <v>143</v>
      </c>
      <c r="E466" s="17" t="s">
        <v>24</v>
      </c>
      <c r="F466" s="18">
        <v>791461</v>
      </c>
      <c r="G466" s="18">
        <v>453276.2</v>
      </c>
      <c r="H466" s="19">
        <f t="shared" si="14"/>
        <v>0.57270819408663221</v>
      </c>
    </row>
    <row r="467" spans="1:8" ht="25.5" x14ac:dyDescent="0.2">
      <c r="A467" s="15">
        <f t="shared" si="15"/>
        <v>458</v>
      </c>
      <c r="B467" s="16" t="s">
        <v>303</v>
      </c>
      <c r="C467" s="17" t="s">
        <v>354</v>
      </c>
      <c r="D467" s="17" t="s">
        <v>143</v>
      </c>
      <c r="E467" s="17" t="s">
        <v>84</v>
      </c>
      <c r="F467" s="18">
        <v>791461</v>
      </c>
      <c r="G467" s="18">
        <v>453276.2</v>
      </c>
      <c r="H467" s="19">
        <f t="shared" si="14"/>
        <v>0.57270819408663221</v>
      </c>
    </row>
    <row r="468" spans="1:8" ht="38.25" x14ac:dyDescent="0.2">
      <c r="A468" s="15">
        <f t="shared" si="15"/>
        <v>459</v>
      </c>
      <c r="B468" s="16" t="s">
        <v>523</v>
      </c>
      <c r="C468" s="17" t="s">
        <v>354</v>
      </c>
      <c r="D468" s="17" t="s">
        <v>145</v>
      </c>
      <c r="E468" s="17" t="s">
        <v>24</v>
      </c>
      <c r="F468" s="18">
        <v>3018921.48</v>
      </c>
      <c r="G468" s="18">
        <v>2649532.88</v>
      </c>
      <c r="H468" s="19">
        <f t="shared" si="14"/>
        <v>0.87764219690801626</v>
      </c>
    </row>
    <row r="469" spans="1:8" ht="25.5" x14ac:dyDescent="0.2">
      <c r="A469" s="15">
        <f t="shared" si="15"/>
        <v>460</v>
      </c>
      <c r="B469" s="16" t="s">
        <v>548</v>
      </c>
      <c r="C469" s="17" t="s">
        <v>354</v>
      </c>
      <c r="D469" s="17" t="s">
        <v>191</v>
      </c>
      <c r="E469" s="17" t="s">
        <v>24</v>
      </c>
      <c r="F469" s="18">
        <v>2759201.48</v>
      </c>
      <c r="G469" s="18">
        <v>2484000</v>
      </c>
      <c r="H469" s="19">
        <f t="shared" si="14"/>
        <v>0.90026046231317625</v>
      </c>
    </row>
    <row r="470" spans="1:8" ht="25.5" x14ac:dyDescent="0.2">
      <c r="A470" s="15">
        <f t="shared" si="15"/>
        <v>461</v>
      </c>
      <c r="B470" s="16" t="s">
        <v>319</v>
      </c>
      <c r="C470" s="17" t="s">
        <v>354</v>
      </c>
      <c r="D470" s="17" t="s">
        <v>320</v>
      </c>
      <c r="E470" s="17" t="s">
        <v>24</v>
      </c>
      <c r="F470" s="18">
        <v>2759201.48</v>
      </c>
      <c r="G470" s="18">
        <v>2484000</v>
      </c>
      <c r="H470" s="19">
        <f t="shared" si="14"/>
        <v>0.90026046231317625</v>
      </c>
    </row>
    <row r="471" spans="1:8" ht="25.5" x14ac:dyDescent="0.2">
      <c r="A471" s="15">
        <f t="shared" si="15"/>
        <v>462</v>
      </c>
      <c r="B471" s="16" t="s">
        <v>303</v>
      </c>
      <c r="C471" s="17" t="s">
        <v>354</v>
      </c>
      <c r="D471" s="17" t="s">
        <v>320</v>
      </c>
      <c r="E471" s="17" t="s">
        <v>84</v>
      </c>
      <c r="F471" s="18">
        <v>2759201.48</v>
      </c>
      <c r="G471" s="18">
        <v>2484000</v>
      </c>
      <c r="H471" s="19">
        <f t="shared" si="14"/>
        <v>0.90026046231317625</v>
      </c>
    </row>
    <row r="472" spans="1:8" ht="38.25" x14ac:dyDescent="0.2">
      <c r="A472" s="15">
        <f t="shared" si="15"/>
        <v>463</v>
      </c>
      <c r="B472" s="16" t="s">
        <v>549</v>
      </c>
      <c r="C472" s="17" t="s">
        <v>354</v>
      </c>
      <c r="D472" s="17" t="s">
        <v>190</v>
      </c>
      <c r="E472" s="17" t="s">
        <v>24</v>
      </c>
      <c r="F472" s="18">
        <v>259720</v>
      </c>
      <c r="G472" s="18">
        <v>165532.88</v>
      </c>
      <c r="H472" s="19">
        <f t="shared" si="14"/>
        <v>0.63735130140150931</v>
      </c>
    </row>
    <row r="473" spans="1:8" ht="25.5" x14ac:dyDescent="0.2">
      <c r="A473" s="15">
        <f t="shared" si="15"/>
        <v>464</v>
      </c>
      <c r="B473" s="16" t="s">
        <v>550</v>
      </c>
      <c r="C473" s="17" t="s">
        <v>354</v>
      </c>
      <c r="D473" s="17" t="s">
        <v>551</v>
      </c>
      <c r="E473" s="17" t="s">
        <v>24</v>
      </c>
      <c r="F473" s="18">
        <v>79720</v>
      </c>
      <c r="G473" s="18">
        <v>79720</v>
      </c>
      <c r="H473" s="19">
        <f t="shared" si="14"/>
        <v>1</v>
      </c>
    </row>
    <row r="474" spans="1:8" ht="25.5" x14ac:dyDescent="0.2">
      <c r="A474" s="15">
        <f t="shared" si="15"/>
        <v>465</v>
      </c>
      <c r="B474" s="16" t="s">
        <v>303</v>
      </c>
      <c r="C474" s="17" t="s">
        <v>354</v>
      </c>
      <c r="D474" s="17" t="s">
        <v>551</v>
      </c>
      <c r="E474" s="17" t="s">
        <v>84</v>
      </c>
      <c r="F474" s="18">
        <v>79720</v>
      </c>
      <c r="G474" s="18">
        <v>79720</v>
      </c>
      <c r="H474" s="19">
        <f t="shared" si="14"/>
        <v>1</v>
      </c>
    </row>
    <row r="475" spans="1:8" ht="25.5" x14ac:dyDescent="0.2">
      <c r="A475" s="15">
        <f t="shared" si="15"/>
        <v>466</v>
      </c>
      <c r="B475" s="16" t="s">
        <v>550</v>
      </c>
      <c r="C475" s="17" t="s">
        <v>354</v>
      </c>
      <c r="D475" s="17" t="s">
        <v>552</v>
      </c>
      <c r="E475" s="17" t="s">
        <v>24</v>
      </c>
      <c r="F475" s="18">
        <v>180000</v>
      </c>
      <c r="G475" s="18">
        <v>85812.88</v>
      </c>
      <c r="H475" s="19">
        <f t="shared" si="14"/>
        <v>0.47673822222222223</v>
      </c>
    </row>
    <row r="476" spans="1:8" ht="25.5" x14ac:dyDescent="0.2">
      <c r="A476" s="15">
        <f t="shared" si="15"/>
        <v>467</v>
      </c>
      <c r="B476" s="16" t="s">
        <v>303</v>
      </c>
      <c r="C476" s="17" t="s">
        <v>354</v>
      </c>
      <c r="D476" s="17" t="s">
        <v>552</v>
      </c>
      <c r="E476" s="17" t="s">
        <v>84</v>
      </c>
      <c r="F476" s="18">
        <v>180000</v>
      </c>
      <c r="G476" s="18">
        <v>85812.88</v>
      </c>
      <c r="H476" s="19">
        <f t="shared" si="14"/>
        <v>0.47673822222222223</v>
      </c>
    </row>
    <row r="477" spans="1:8" x14ac:dyDescent="0.2">
      <c r="A477" s="15">
        <f t="shared" si="15"/>
        <v>468</v>
      </c>
      <c r="B477" s="16" t="s">
        <v>11</v>
      </c>
      <c r="C477" s="17" t="s">
        <v>52</v>
      </c>
      <c r="D477" s="17" t="s">
        <v>96</v>
      </c>
      <c r="E477" s="17" t="s">
        <v>24</v>
      </c>
      <c r="F477" s="18">
        <v>7342544</v>
      </c>
      <c r="G477" s="18">
        <v>1181927.32</v>
      </c>
      <c r="H477" s="19">
        <f t="shared" si="14"/>
        <v>0.16096972929273562</v>
      </c>
    </row>
    <row r="478" spans="1:8" ht="38.25" x14ac:dyDescent="0.2">
      <c r="A478" s="15">
        <f t="shared" si="15"/>
        <v>469</v>
      </c>
      <c r="B478" s="16" t="s">
        <v>419</v>
      </c>
      <c r="C478" s="17" t="s">
        <v>52</v>
      </c>
      <c r="D478" s="17" t="s">
        <v>161</v>
      </c>
      <c r="E478" s="17" t="s">
        <v>24</v>
      </c>
      <c r="F478" s="18">
        <v>7342544</v>
      </c>
      <c r="G478" s="18">
        <v>1181927.32</v>
      </c>
      <c r="H478" s="19">
        <f t="shared" si="14"/>
        <v>0.16096972929273562</v>
      </c>
    </row>
    <row r="479" spans="1:8" ht="89.25" x14ac:dyDescent="0.2">
      <c r="A479" s="15">
        <f t="shared" si="15"/>
        <v>470</v>
      </c>
      <c r="B479" s="16" t="s">
        <v>341</v>
      </c>
      <c r="C479" s="17" t="s">
        <v>52</v>
      </c>
      <c r="D479" s="17" t="s">
        <v>164</v>
      </c>
      <c r="E479" s="17" t="s">
        <v>24</v>
      </c>
      <c r="F479" s="18">
        <v>110000</v>
      </c>
      <c r="G479" s="18">
        <v>0</v>
      </c>
      <c r="H479" s="19">
        <f t="shared" si="14"/>
        <v>0</v>
      </c>
    </row>
    <row r="480" spans="1:8" ht="25.5" x14ac:dyDescent="0.2">
      <c r="A480" s="15">
        <f t="shared" si="15"/>
        <v>471</v>
      </c>
      <c r="B480" s="16" t="s">
        <v>216</v>
      </c>
      <c r="C480" s="17" t="s">
        <v>52</v>
      </c>
      <c r="D480" s="17" t="s">
        <v>164</v>
      </c>
      <c r="E480" s="17" t="s">
        <v>76</v>
      </c>
      <c r="F480" s="18">
        <v>110000</v>
      </c>
      <c r="G480" s="18">
        <v>0</v>
      </c>
      <c r="H480" s="19">
        <f t="shared" si="14"/>
        <v>0</v>
      </c>
    </row>
    <row r="481" spans="1:8" ht="25.5" x14ac:dyDescent="0.2">
      <c r="A481" s="15">
        <f t="shared" si="15"/>
        <v>472</v>
      </c>
      <c r="B481" s="16" t="s">
        <v>306</v>
      </c>
      <c r="C481" s="17" t="s">
        <v>52</v>
      </c>
      <c r="D481" s="17" t="s">
        <v>165</v>
      </c>
      <c r="E481" s="17" t="s">
        <v>24</v>
      </c>
      <c r="F481" s="18">
        <v>10000</v>
      </c>
      <c r="G481" s="18">
        <v>0</v>
      </c>
      <c r="H481" s="19">
        <f t="shared" si="14"/>
        <v>0</v>
      </c>
    </row>
    <row r="482" spans="1:8" ht="25.5" x14ac:dyDescent="0.2">
      <c r="A482" s="15">
        <f t="shared" si="15"/>
        <v>473</v>
      </c>
      <c r="B482" s="16" t="s">
        <v>216</v>
      </c>
      <c r="C482" s="17" t="s">
        <v>52</v>
      </c>
      <c r="D482" s="17" t="s">
        <v>165</v>
      </c>
      <c r="E482" s="17" t="s">
        <v>76</v>
      </c>
      <c r="F482" s="18">
        <v>10000</v>
      </c>
      <c r="G482" s="18">
        <v>0</v>
      </c>
      <c r="H482" s="19">
        <f t="shared" si="14"/>
        <v>0</v>
      </c>
    </row>
    <row r="483" spans="1:8" ht="51" x14ac:dyDescent="0.2">
      <c r="A483" s="15">
        <f t="shared" si="15"/>
        <v>474</v>
      </c>
      <c r="B483" s="16" t="s">
        <v>342</v>
      </c>
      <c r="C483" s="17" t="s">
        <v>52</v>
      </c>
      <c r="D483" s="17" t="s">
        <v>166</v>
      </c>
      <c r="E483" s="17" t="s">
        <v>24</v>
      </c>
      <c r="F483" s="18">
        <v>599084</v>
      </c>
      <c r="G483" s="18">
        <v>130472.52</v>
      </c>
      <c r="H483" s="19">
        <f t="shared" si="14"/>
        <v>0.21778668767651949</v>
      </c>
    </row>
    <row r="484" spans="1:8" x14ac:dyDescent="0.2">
      <c r="A484" s="15">
        <f t="shared" si="15"/>
        <v>475</v>
      </c>
      <c r="B484" s="16" t="s">
        <v>223</v>
      </c>
      <c r="C484" s="17" t="s">
        <v>52</v>
      </c>
      <c r="D484" s="17" t="s">
        <v>166</v>
      </c>
      <c r="E484" s="17" t="s">
        <v>77</v>
      </c>
      <c r="F484" s="18">
        <v>599084</v>
      </c>
      <c r="G484" s="18">
        <v>130472.52</v>
      </c>
      <c r="H484" s="19">
        <f t="shared" si="14"/>
        <v>0.21778668767651949</v>
      </c>
    </row>
    <row r="485" spans="1:8" ht="63.75" x14ac:dyDescent="0.2">
      <c r="A485" s="15">
        <f t="shared" si="15"/>
        <v>476</v>
      </c>
      <c r="B485" s="16" t="s">
        <v>343</v>
      </c>
      <c r="C485" s="17" t="s">
        <v>52</v>
      </c>
      <c r="D485" s="17" t="s">
        <v>167</v>
      </c>
      <c r="E485" s="17" t="s">
        <v>24</v>
      </c>
      <c r="F485" s="18">
        <v>6623460</v>
      </c>
      <c r="G485" s="18">
        <v>1051454.8</v>
      </c>
      <c r="H485" s="19">
        <f t="shared" si="14"/>
        <v>0.15874705969387601</v>
      </c>
    </row>
    <row r="486" spans="1:8" x14ac:dyDescent="0.2">
      <c r="A486" s="15">
        <f t="shared" si="15"/>
        <v>477</v>
      </c>
      <c r="B486" s="16" t="s">
        <v>223</v>
      </c>
      <c r="C486" s="17" t="s">
        <v>52</v>
      </c>
      <c r="D486" s="17" t="s">
        <v>167</v>
      </c>
      <c r="E486" s="17" t="s">
        <v>77</v>
      </c>
      <c r="F486" s="18">
        <v>5943460</v>
      </c>
      <c r="G486" s="18">
        <v>971864.65</v>
      </c>
      <c r="H486" s="19">
        <f t="shared" si="14"/>
        <v>0.16351832939062433</v>
      </c>
    </row>
    <row r="487" spans="1:8" ht="25.5" x14ac:dyDescent="0.2">
      <c r="A487" s="15">
        <f t="shared" si="15"/>
        <v>478</v>
      </c>
      <c r="B487" s="16" t="s">
        <v>216</v>
      </c>
      <c r="C487" s="17" t="s">
        <v>52</v>
      </c>
      <c r="D487" s="17" t="s">
        <v>167</v>
      </c>
      <c r="E487" s="17" t="s">
        <v>76</v>
      </c>
      <c r="F487" s="18">
        <v>540000</v>
      </c>
      <c r="G487" s="18">
        <v>48525.15</v>
      </c>
      <c r="H487" s="19">
        <f t="shared" si="14"/>
        <v>8.9861388888888893E-2</v>
      </c>
    </row>
    <row r="488" spans="1:8" x14ac:dyDescent="0.2">
      <c r="A488" s="15">
        <f t="shared" si="15"/>
        <v>479</v>
      </c>
      <c r="B488" s="16" t="s">
        <v>219</v>
      </c>
      <c r="C488" s="17" t="s">
        <v>52</v>
      </c>
      <c r="D488" s="17" t="s">
        <v>167</v>
      </c>
      <c r="E488" s="17" t="s">
        <v>78</v>
      </c>
      <c r="F488" s="18">
        <v>140000</v>
      </c>
      <c r="G488" s="18">
        <v>31065</v>
      </c>
      <c r="H488" s="19">
        <f t="shared" si="14"/>
        <v>0.22189285714285714</v>
      </c>
    </row>
    <row r="489" spans="1:8" x14ac:dyDescent="0.2">
      <c r="A489" s="15">
        <f t="shared" si="15"/>
        <v>480</v>
      </c>
      <c r="B489" s="16" t="s">
        <v>12</v>
      </c>
      <c r="C489" s="17" t="s">
        <v>53</v>
      </c>
      <c r="D489" s="17" t="s">
        <v>96</v>
      </c>
      <c r="E489" s="17" t="s">
        <v>24</v>
      </c>
      <c r="F489" s="18">
        <v>31744861.48</v>
      </c>
      <c r="G489" s="18">
        <v>6204153.9800000004</v>
      </c>
      <c r="H489" s="19">
        <f t="shared" si="14"/>
        <v>0.19543805487728341</v>
      </c>
    </row>
    <row r="490" spans="1:8" x14ac:dyDescent="0.2">
      <c r="A490" s="15">
        <f t="shared" si="15"/>
        <v>481</v>
      </c>
      <c r="B490" s="16" t="s">
        <v>1</v>
      </c>
      <c r="C490" s="17" t="s">
        <v>2</v>
      </c>
      <c r="D490" s="17" t="s">
        <v>96</v>
      </c>
      <c r="E490" s="17" t="s">
        <v>24</v>
      </c>
      <c r="F490" s="18">
        <v>19689023.079999998</v>
      </c>
      <c r="G490" s="18">
        <v>4368974.4800000004</v>
      </c>
      <c r="H490" s="19">
        <f t="shared" si="14"/>
        <v>0.22189899733714979</v>
      </c>
    </row>
    <row r="491" spans="1:8" ht="38.25" x14ac:dyDescent="0.2">
      <c r="A491" s="15">
        <f t="shared" si="15"/>
        <v>482</v>
      </c>
      <c r="B491" s="16" t="s">
        <v>523</v>
      </c>
      <c r="C491" s="17" t="s">
        <v>2</v>
      </c>
      <c r="D491" s="17" t="s">
        <v>145</v>
      </c>
      <c r="E491" s="17" t="s">
        <v>24</v>
      </c>
      <c r="F491" s="18">
        <v>19689023.079999998</v>
      </c>
      <c r="G491" s="18">
        <v>4368974.4800000004</v>
      </c>
      <c r="H491" s="19">
        <f t="shared" si="14"/>
        <v>0.22189899733714979</v>
      </c>
    </row>
    <row r="492" spans="1:8" ht="25.5" x14ac:dyDescent="0.2">
      <c r="A492" s="15">
        <f t="shared" si="15"/>
        <v>483</v>
      </c>
      <c r="B492" s="16" t="s">
        <v>308</v>
      </c>
      <c r="C492" s="17" t="s">
        <v>2</v>
      </c>
      <c r="D492" s="17" t="s">
        <v>193</v>
      </c>
      <c r="E492" s="17" t="s">
        <v>24</v>
      </c>
      <c r="F492" s="18">
        <v>19689023.079999998</v>
      </c>
      <c r="G492" s="18">
        <v>4368974.4800000004</v>
      </c>
      <c r="H492" s="19">
        <f t="shared" si="14"/>
        <v>0.22189899733714979</v>
      </c>
    </row>
    <row r="493" spans="1:8" ht="25.5" x14ac:dyDescent="0.2">
      <c r="A493" s="15">
        <f t="shared" si="15"/>
        <v>484</v>
      </c>
      <c r="B493" s="16" t="s">
        <v>309</v>
      </c>
      <c r="C493" s="17" t="s">
        <v>2</v>
      </c>
      <c r="D493" s="17" t="s">
        <v>169</v>
      </c>
      <c r="E493" s="17" t="s">
        <v>24</v>
      </c>
      <c r="F493" s="18">
        <v>19689023.079999998</v>
      </c>
      <c r="G493" s="18">
        <v>4368974.4800000004</v>
      </c>
      <c r="H493" s="19">
        <f t="shared" si="14"/>
        <v>0.22189899733714979</v>
      </c>
    </row>
    <row r="494" spans="1:8" x14ac:dyDescent="0.2">
      <c r="A494" s="15">
        <f t="shared" si="15"/>
        <v>485</v>
      </c>
      <c r="B494" s="16" t="s">
        <v>223</v>
      </c>
      <c r="C494" s="17" t="s">
        <v>2</v>
      </c>
      <c r="D494" s="17" t="s">
        <v>169</v>
      </c>
      <c r="E494" s="17" t="s">
        <v>77</v>
      </c>
      <c r="F494" s="18">
        <v>16474924.960000001</v>
      </c>
      <c r="G494" s="18">
        <v>3788399.41</v>
      </c>
      <c r="H494" s="19">
        <f t="shared" si="14"/>
        <v>0.2299494182339511</v>
      </c>
    </row>
    <row r="495" spans="1:8" ht="25.5" x14ac:dyDescent="0.2">
      <c r="A495" s="15">
        <f t="shared" si="15"/>
        <v>486</v>
      </c>
      <c r="B495" s="16" t="s">
        <v>216</v>
      </c>
      <c r="C495" s="17" t="s">
        <v>2</v>
      </c>
      <c r="D495" s="17" t="s">
        <v>169</v>
      </c>
      <c r="E495" s="17" t="s">
        <v>76</v>
      </c>
      <c r="F495" s="18">
        <v>2941451.12</v>
      </c>
      <c r="G495" s="18">
        <v>508675.07</v>
      </c>
      <c r="H495" s="19">
        <f t="shared" si="14"/>
        <v>0.17293337514308244</v>
      </c>
    </row>
    <row r="496" spans="1:8" x14ac:dyDescent="0.2">
      <c r="A496" s="15">
        <f t="shared" si="15"/>
        <v>487</v>
      </c>
      <c r="B496" s="16" t="s">
        <v>219</v>
      </c>
      <c r="C496" s="17" t="s">
        <v>2</v>
      </c>
      <c r="D496" s="17" t="s">
        <v>169</v>
      </c>
      <c r="E496" s="17" t="s">
        <v>78</v>
      </c>
      <c r="F496" s="18">
        <v>272647</v>
      </c>
      <c r="G496" s="18">
        <v>71900</v>
      </c>
      <c r="H496" s="19">
        <f t="shared" si="14"/>
        <v>0.26371095225694763</v>
      </c>
    </row>
    <row r="497" spans="1:8" x14ac:dyDescent="0.2">
      <c r="A497" s="15">
        <f t="shared" si="15"/>
        <v>488</v>
      </c>
      <c r="B497" s="16" t="s">
        <v>13</v>
      </c>
      <c r="C497" s="17" t="s">
        <v>54</v>
      </c>
      <c r="D497" s="17" t="s">
        <v>96</v>
      </c>
      <c r="E497" s="17" t="s">
        <v>24</v>
      </c>
      <c r="F497" s="18">
        <v>12055838.4</v>
      </c>
      <c r="G497" s="18">
        <v>1835179.5</v>
      </c>
      <c r="H497" s="19">
        <f t="shared" si="14"/>
        <v>0.15222329954256852</v>
      </c>
    </row>
    <row r="498" spans="1:8" ht="38.25" x14ac:dyDescent="0.2">
      <c r="A498" s="15">
        <f t="shared" si="15"/>
        <v>489</v>
      </c>
      <c r="B498" s="16" t="s">
        <v>523</v>
      </c>
      <c r="C498" s="17" t="s">
        <v>54</v>
      </c>
      <c r="D498" s="17" t="s">
        <v>145</v>
      </c>
      <c r="E498" s="17" t="s">
        <v>24</v>
      </c>
      <c r="F498" s="18">
        <v>12055838.4</v>
      </c>
      <c r="G498" s="18">
        <v>1835179.5</v>
      </c>
      <c r="H498" s="19">
        <f t="shared" si="14"/>
        <v>0.15222329954256852</v>
      </c>
    </row>
    <row r="499" spans="1:8" ht="25.5" x14ac:dyDescent="0.2">
      <c r="A499" s="15">
        <f t="shared" si="15"/>
        <v>490</v>
      </c>
      <c r="B499" s="16" t="s">
        <v>308</v>
      </c>
      <c r="C499" s="17" t="s">
        <v>54</v>
      </c>
      <c r="D499" s="17" t="s">
        <v>193</v>
      </c>
      <c r="E499" s="17" t="s">
        <v>24</v>
      </c>
      <c r="F499" s="18">
        <v>12055838.4</v>
      </c>
      <c r="G499" s="18">
        <v>1835179.5</v>
      </c>
      <c r="H499" s="19">
        <f t="shared" si="14"/>
        <v>0.15222329954256852</v>
      </c>
    </row>
    <row r="500" spans="1:8" x14ac:dyDescent="0.2">
      <c r="A500" s="15">
        <f t="shared" si="15"/>
        <v>491</v>
      </c>
      <c r="B500" s="16" t="s">
        <v>310</v>
      </c>
      <c r="C500" s="17" t="s">
        <v>54</v>
      </c>
      <c r="D500" s="17" t="s">
        <v>170</v>
      </c>
      <c r="E500" s="17" t="s">
        <v>24</v>
      </c>
      <c r="F500" s="18">
        <v>2650540</v>
      </c>
      <c r="G500" s="18">
        <v>734320</v>
      </c>
      <c r="H500" s="19">
        <f t="shared" si="14"/>
        <v>0.27704543225154121</v>
      </c>
    </row>
    <row r="501" spans="1:8" x14ac:dyDescent="0.2">
      <c r="A501" s="15">
        <f t="shared" si="15"/>
        <v>492</v>
      </c>
      <c r="B501" s="16" t="s">
        <v>223</v>
      </c>
      <c r="C501" s="17" t="s">
        <v>54</v>
      </c>
      <c r="D501" s="17" t="s">
        <v>170</v>
      </c>
      <c r="E501" s="17" t="s">
        <v>77</v>
      </c>
      <c r="F501" s="18">
        <v>7800</v>
      </c>
      <c r="G501" s="18">
        <v>1200</v>
      </c>
      <c r="H501" s="19">
        <f t="shared" si="14"/>
        <v>0.15384615384615385</v>
      </c>
    </row>
    <row r="502" spans="1:8" ht="25.5" x14ac:dyDescent="0.2">
      <c r="A502" s="15">
        <f t="shared" si="15"/>
        <v>493</v>
      </c>
      <c r="B502" s="16" t="s">
        <v>216</v>
      </c>
      <c r="C502" s="17" t="s">
        <v>54</v>
      </c>
      <c r="D502" s="17" t="s">
        <v>170</v>
      </c>
      <c r="E502" s="17" t="s">
        <v>76</v>
      </c>
      <c r="F502" s="18">
        <v>2642740</v>
      </c>
      <c r="G502" s="18">
        <v>733120</v>
      </c>
      <c r="H502" s="19">
        <f t="shared" si="14"/>
        <v>0.27740905272558025</v>
      </c>
    </row>
    <row r="503" spans="1:8" ht="25.5" x14ac:dyDescent="0.2">
      <c r="A503" s="15">
        <f t="shared" si="15"/>
        <v>494</v>
      </c>
      <c r="B503" s="16" t="s">
        <v>311</v>
      </c>
      <c r="C503" s="17" t="s">
        <v>54</v>
      </c>
      <c r="D503" s="17" t="s">
        <v>212</v>
      </c>
      <c r="E503" s="17" t="s">
        <v>24</v>
      </c>
      <c r="F503" s="18">
        <v>7728298.4000000004</v>
      </c>
      <c r="G503" s="18">
        <v>0</v>
      </c>
      <c r="H503" s="19">
        <f t="shared" si="14"/>
        <v>0</v>
      </c>
    </row>
    <row r="504" spans="1:8" ht="25.5" x14ac:dyDescent="0.2">
      <c r="A504" s="15">
        <f t="shared" si="15"/>
        <v>495</v>
      </c>
      <c r="B504" s="16" t="s">
        <v>216</v>
      </c>
      <c r="C504" s="17" t="s">
        <v>54</v>
      </c>
      <c r="D504" s="17" t="s">
        <v>212</v>
      </c>
      <c r="E504" s="17" t="s">
        <v>76</v>
      </c>
      <c r="F504" s="18">
        <v>3221298.4</v>
      </c>
      <c r="G504" s="18">
        <v>0</v>
      </c>
      <c r="H504" s="19">
        <f t="shared" si="14"/>
        <v>0</v>
      </c>
    </row>
    <row r="505" spans="1:8" x14ac:dyDescent="0.2">
      <c r="A505" s="15">
        <f t="shared" si="15"/>
        <v>496</v>
      </c>
      <c r="B505" s="16" t="s">
        <v>219</v>
      </c>
      <c r="C505" s="17" t="s">
        <v>54</v>
      </c>
      <c r="D505" s="17" t="s">
        <v>212</v>
      </c>
      <c r="E505" s="17" t="s">
        <v>78</v>
      </c>
      <c r="F505" s="18">
        <v>4507000</v>
      </c>
      <c r="G505" s="18">
        <v>0</v>
      </c>
      <c r="H505" s="19">
        <f t="shared" si="14"/>
        <v>0</v>
      </c>
    </row>
    <row r="506" spans="1:8" ht="25.5" x14ac:dyDescent="0.2">
      <c r="A506" s="15">
        <f t="shared" si="15"/>
        <v>497</v>
      </c>
      <c r="B506" s="16" t="s">
        <v>553</v>
      </c>
      <c r="C506" s="17" t="s">
        <v>54</v>
      </c>
      <c r="D506" s="17" t="s">
        <v>554</v>
      </c>
      <c r="E506" s="17" t="s">
        <v>24</v>
      </c>
      <c r="F506" s="18">
        <v>1000000</v>
      </c>
      <c r="G506" s="18">
        <v>994759.5</v>
      </c>
      <c r="H506" s="19">
        <f t="shared" si="14"/>
        <v>0.99475950000000002</v>
      </c>
    </row>
    <row r="507" spans="1:8" ht="25.5" x14ac:dyDescent="0.2">
      <c r="A507" s="15">
        <f t="shared" si="15"/>
        <v>498</v>
      </c>
      <c r="B507" s="16" t="s">
        <v>216</v>
      </c>
      <c r="C507" s="17" t="s">
        <v>54</v>
      </c>
      <c r="D507" s="17" t="s">
        <v>554</v>
      </c>
      <c r="E507" s="17" t="s">
        <v>76</v>
      </c>
      <c r="F507" s="18">
        <v>1000000</v>
      </c>
      <c r="G507" s="18">
        <v>994759.5</v>
      </c>
      <c r="H507" s="19">
        <f t="shared" si="14"/>
        <v>0.99475950000000002</v>
      </c>
    </row>
    <row r="508" spans="1:8" ht="38.25" x14ac:dyDescent="0.2">
      <c r="A508" s="15">
        <f t="shared" si="15"/>
        <v>499</v>
      </c>
      <c r="B508" s="16" t="s">
        <v>555</v>
      </c>
      <c r="C508" s="17" t="s">
        <v>54</v>
      </c>
      <c r="D508" s="17" t="s">
        <v>556</v>
      </c>
      <c r="E508" s="17" t="s">
        <v>24</v>
      </c>
      <c r="F508" s="18">
        <v>500000</v>
      </c>
      <c r="G508" s="18">
        <v>0</v>
      </c>
      <c r="H508" s="19">
        <f t="shared" si="14"/>
        <v>0</v>
      </c>
    </row>
    <row r="509" spans="1:8" ht="25.5" x14ac:dyDescent="0.2">
      <c r="A509" s="15">
        <f t="shared" si="15"/>
        <v>500</v>
      </c>
      <c r="B509" s="16" t="s">
        <v>216</v>
      </c>
      <c r="C509" s="17" t="s">
        <v>54</v>
      </c>
      <c r="D509" s="17" t="s">
        <v>556</v>
      </c>
      <c r="E509" s="17" t="s">
        <v>76</v>
      </c>
      <c r="F509" s="18">
        <v>500000</v>
      </c>
      <c r="G509" s="18">
        <v>0</v>
      </c>
      <c r="H509" s="19">
        <f t="shared" si="14"/>
        <v>0</v>
      </c>
    </row>
    <row r="510" spans="1:8" ht="38.25" x14ac:dyDescent="0.2">
      <c r="A510" s="15">
        <f t="shared" si="15"/>
        <v>501</v>
      </c>
      <c r="B510" s="16" t="s">
        <v>377</v>
      </c>
      <c r="C510" s="17" t="s">
        <v>54</v>
      </c>
      <c r="D510" s="17" t="s">
        <v>378</v>
      </c>
      <c r="E510" s="17" t="s">
        <v>24</v>
      </c>
      <c r="F510" s="18">
        <v>123900</v>
      </c>
      <c r="G510" s="18">
        <v>53000</v>
      </c>
      <c r="H510" s="19">
        <f t="shared" si="14"/>
        <v>0.42776432606941084</v>
      </c>
    </row>
    <row r="511" spans="1:8" ht="25.5" x14ac:dyDescent="0.2">
      <c r="A511" s="15">
        <f t="shared" si="15"/>
        <v>502</v>
      </c>
      <c r="B511" s="16" t="s">
        <v>216</v>
      </c>
      <c r="C511" s="17" t="s">
        <v>54</v>
      </c>
      <c r="D511" s="17" t="s">
        <v>378</v>
      </c>
      <c r="E511" s="17" t="s">
        <v>76</v>
      </c>
      <c r="F511" s="18">
        <v>123900</v>
      </c>
      <c r="G511" s="18">
        <v>53000</v>
      </c>
      <c r="H511" s="19">
        <f t="shared" si="14"/>
        <v>0.42776432606941084</v>
      </c>
    </row>
    <row r="512" spans="1:8" ht="38.25" x14ac:dyDescent="0.2">
      <c r="A512" s="15">
        <f t="shared" si="15"/>
        <v>503</v>
      </c>
      <c r="B512" s="16" t="s">
        <v>377</v>
      </c>
      <c r="C512" s="17" t="s">
        <v>54</v>
      </c>
      <c r="D512" s="17" t="s">
        <v>346</v>
      </c>
      <c r="E512" s="17" t="s">
        <v>24</v>
      </c>
      <c r="F512" s="18">
        <v>53100</v>
      </c>
      <c r="G512" s="18">
        <v>53100</v>
      </c>
      <c r="H512" s="19">
        <f t="shared" si="14"/>
        <v>1</v>
      </c>
    </row>
    <row r="513" spans="1:8" ht="25.5" x14ac:dyDescent="0.2">
      <c r="A513" s="15">
        <f t="shared" si="15"/>
        <v>504</v>
      </c>
      <c r="B513" s="16" t="s">
        <v>216</v>
      </c>
      <c r="C513" s="17" t="s">
        <v>54</v>
      </c>
      <c r="D513" s="17" t="s">
        <v>346</v>
      </c>
      <c r="E513" s="17" t="s">
        <v>76</v>
      </c>
      <c r="F513" s="18">
        <v>53100</v>
      </c>
      <c r="G513" s="18">
        <v>53100</v>
      </c>
      <c r="H513" s="19">
        <f t="shared" si="14"/>
        <v>1</v>
      </c>
    </row>
    <row r="514" spans="1:8" x14ac:dyDescent="0.2">
      <c r="A514" s="15">
        <f t="shared" si="15"/>
        <v>505</v>
      </c>
      <c r="B514" s="16" t="s">
        <v>199</v>
      </c>
      <c r="C514" s="17" t="s">
        <v>200</v>
      </c>
      <c r="D514" s="17" t="s">
        <v>96</v>
      </c>
      <c r="E514" s="17" t="s">
        <v>24</v>
      </c>
      <c r="F514" s="18">
        <v>1250000</v>
      </c>
      <c r="G514" s="18">
        <v>0</v>
      </c>
      <c r="H514" s="19">
        <f t="shared" si="14"/>
        <v>0</v>
      </c>
    </row>
    <row r="515" spans="1:8" x14ac:dyDescent="0.2">
      <c r="A515" s="15">
        <f t="shared" si="15"/>
        <v>506</v>
      </c>
      <c r="B515" s="16" t="s">
        <v>201</v>
      </c>
      <c r="C515" s="17" t="s">
        <v>202</v>
      </c>
      <c r="D515" s="17" t="s">
        <v>96</v>
      </c>
      <c r="E515" s="17" t="s">
        <v>24</v>
      </c>
      <c r="F515" s="18">
        <v>250000</v>
      </c>
      <c r="G515" s="18">
        <v>0</v>
      </c>
      <c r="H515" s="19">
        <f t="shared" si="14"/>
        <v>0</v>
      </c>
    </row>
    <row r="516" spans="1:8" ht="38.25" x14ac:dyDescent="0.2">
      <c r="A516" s="15">
        <f t="shared" si="15"/>
        <v>507</v>
      </c>
      <c r="B516" s="16" t="s">
        <v>384</v>
      </c>
      <c r="C516" s="17" t="s">
        <v>202</v>
      </c>
      <c r="D516" s="17" t="s">
        <v>99</v>
      </c>
      <c r="E516" s="17" t="s">
        <v>24</v>
      </c>
      <c r="F516" s="18">
        <v>250000</v>
      </c>
      <c r="G516" s="18">
        <v>0</v>
      </c>
      <c r="H516" s="19">
        <f t="shared" si="14"/>
        <v>0</v>
      </c>
    </row>
    <row r="517" spans="1:8" ht="25.5" x14ac:dyDescent="0.2">
      <c r="A517" s="15">
        <f t="shared" si="15"/>
        <v>508</v>
      </c>
      <c r="B517" s="16" t="s">
        <v>312</v>
      </c>
      <c r="C517" s="17" t="s">
        <v>202</v>
      </c>
      <c r="D517" s="17" t="s">
        <v>104</v>
      </c>
      <c r="E517" s="17" t="s">
        <v>24</v>
      </c>
      <c r="F517" s="18">
        <v>250000</v>
      </c>
      <c r="G517" s="18">
        <v>0</v>
      </c>
      <c r="H517" s="19">
        <f t="shared" si="14"/>
        <v>0</v>
      </c>
    </row>
    <row r="518" spans="1:8" ht="25.5" x14ac:dyDescent="0.2">
      <c r="A518" s="15">
        <f t="shared" si="15"/>
        <v>509</v>
      </c>
      <c r="B518" s="16" t="s">
        <v>216</v>
      </c>
      <c r="C518" s="17" t="s">
        <v>202</v>
      </c>
      <c r="D518" s="17" t="s">
        <v>104</v>
      </c>
      <c r="E518" s="17" t="s">
        <v>76</v>
      </c>
      <c r="F518" s="18">
        <v>250000</v>
      </c>
      <c r="G518" s="18">
        <v>0</v>
      </c>
      <c r="H518" s="19">
        <f t="shared" si="14"/>
        <v>0</v>
      </c>
    </row>
    <row r="519" spans="1:8" x14ac:dyDescent="0.2">
      <c r="A519" s="15">
        <f t="shared" si="15"/>
        <v>510</v>
      </c>
      <c r="B519" s="16" t="s">
        <v>203</v>
      </c>
      <c r="C519" s="17" t="s">
        <v>204</v>
      </c>
      <c r="D519" s="17" t="s">
        <v>96</v>
      </c>
      <c r="E519" s="17" t="s">
        <v>24</v>
      </c>
      <c r="F519" s="18">
        <v>1000000</v>
      </c>
      <c r="G519" s="18">
        <v>0</v>
      </c>
      <c r="H519" s="19">
        <f t="shared" si="14"/>
        <v>0</v>
      </c>
    </row>
    <row r="520" spans="1:8" ht="38.25" x14ac:dyDescent="0.2">
      <c r="A520" s="15">
        <f t="shared" si="15"/>
        <v>511</v>
      </c>
      <c r="B520" s="16" t="s">
        <v>384</v>
      </c>
      <c r="C520" s="17" t="s">
        <v>204</v>
      </c>
      <c r="D520" s="17" t="s">
        <v>99</v>
      </c>
      <c r="E520" s="17" t="s">
        <v>24</v>
      </c>
      <c r="F520" s="18">
        <v>1000000</v>
      </c>
      <c r="G520" s="18">
        <v>0</v>
      </c>
      <c r="H520" s="19">
        <f t="shared" si="14"/>
        <v>0</v>
      </c>
    </row>
    <row r="521" spans="1:8" ht="25.5" x14ac:dyDescent="0.2">
      <c r="A521" s="15">
        <f t="shared" si="15"/>
        <v>512</v>
      </c>
      <c r="B521" s="16" t="s">
        <v>312</v>
      </c>
      <c r="C521" s="17" t="s">
        <v>204</v>
      </c>
      <c r="D521" s="17" t="s">
        <v>104</v>
      </c>
      <c r="E521" s="17" t="s">
        <v>24</v>
      </c>
      <c r="F521" s="18">
        <v>1000000</v>
      </c>
      <c r="G521" s="18">
        <v>0</v>
      </c>
      <c r="H521" s="19">
        <f t="shared" si="14"/>
        <v>0</v>
      </c>
    </row>
    <row r="522" spans="1:8" ht="38.25" x14ac:dyDescent="0.2">
      <c r="A522" s="15">
        <f t="shared" si="15"/>
        <v>513</v>
      </c>
      <c r="B522" s="16" t="s">
        <v>530</v>
      </c>
      <c r="C522" s="17" t="s">
        <v>204</v>
      </c>
      <c r="D522" s="17" t="s">
        <v>104</v>
      </c>
      <c r="E522" s="17" t="s">
        <v>85</v>
      </c>
      <c r="F522" s="18">
        <v>1000000</v>
      </c>
      <c r="G522" s="18">
        <v>0</v>
      </c>
      <c r="H522" s="19">
        <f t="shared" si="14"/>
        <v>0</v>
      </c>
    </row>
    <row r="523" spans="1:8" ht="38.25" x14ac:dyDescent="0.2">
      <c r="A523" s="15">
        <f t="shared" si="15"/>
        <v>514</v>
      </c>
      <c r="B523" s="16" t="s">
        <v>557</v>
      </c>
      <c r="C523" s="17" t="s">
        <v>55</v>
      </c>
      <c r="D523" s="17" t="s">
        <v>96</v>
      </c>
      <c r="E523" s="17" t="s">
        <v>24</v>
      </c>
      <c r="F523" s="18">
        <v>243327550</v>
      </c>
      <c r="G523" s="18">
        <v>63948667.5</v>
      </c>
      <c r="H523" s="19">
        <f t="shared" ref="H523:H536" si="16">G523/F523</f>
        <v>0.26280898936433628</v>
      </c>
    </row>
    <row r="524" spans="1:8" ht="25.5" x14ac:dyDescent="0.2">
      <c r="A524" s="15">
        <f t="shared" ref="A524:A536" si="17">A523+1</f>
        <v>515</v>
      </c>
      <c r="B524" s="16" t="s">
        <v>14</v>
      </c>
      <c r="C524" s="17" t="s">
        <v>56</v>
      </c>
      <c r="D524" s="17" t="s">
        <v>96</v>
      </c>
      <c r="E524" s="17" t="s">
        <v>24</v>
      </c>
      <c r="F524" s="18">
        <v>16795600</v>
      </c>
      <c r="G524" s="18">
        <v>4198500</v>
      </c>
      <c r="H524" s="19">
        <f t="shared" si="16"/>
        <v>0.24997618423872919</v>
      </c>
    </row>
    <row r="525" spans="1:8" ht="38.25" x14ac:dyDescent="0.2">
      <c r="A525" s="15">
        <f t="shared" si="17"/>
        <v>516</v>
      </c>
      <c r="B525" s="16" t="s">
        <v>558</v>
      </c>
      <c r="C525" s="17" t="s">
        <v>56</v>
      </c>
      <c r="D525" s="17" t="s">
        <v>171</v>
      </c>
      <c r="E525" s="17" t="s">
        <v>24</v>
      </c>
      <c r="F525" s="18">
        <v>16795600</v>
      </c>
      <c r="G525" s="18">
        <v>4198500</v>
      </c>
      <c r="H525" s="19">
        <f t="shared" si="16"/>
        <v>0.24997618423872919</v>
      </c>
    </row>
    <row r="526" spans="1:8" ht="25.5" x14ac:dyDescent="0.2">
      <c r="A526" s="15">
        <f t="shared" si="17"/>
        <v>517</v>
      </c>
      <c r="B526" s="16" t="s">
        <v>313</v>
      </c>
      <c r="C526" s="17" t="s">
        <v>56</v>
      </c>
      <c r="D526" s="17" t="s">
        <v>194</v>
      </c>
      <c r="E526" s="17" t="s">
        <v>24</v>
      </c>
      <c r="F526" s="18">
        <v>16795600</v>
      </c>
      <c r="G526" s="18">
        <v>4198500</v>
      </c>
      <c r="H526" s="19">
        <f t="shared" si="16"/>
        <v>0.24997618423872919</v>
      </c>
    </row>
    <row r="527" spans="1:8" ht="25.5" x14ac:dyDescent="0.2">
      <c r="A527" s="15">
        <f t="shared" si="17"/>
        <v>518</v>
      </c>
      <c r="B527" s="16" t="s">
        <v>314</v>
      </c>
      <c r="C527" s="17" t="s">
        <v>56</v>
      </c>
      <c r="D527" s="17" t="s">
        <v>172</v>
      </c>
      <c r="E527" s="17" t="s">
        <v>24</v>
      </c>
      <c r="F527" s="18">
        <v>5818600</v>
      </c>
      <c r="G527" s="18">
        <v>1454400</v>
      </c>
      <c r="H527" s="19">
        <f t="shared" si="16"/>
        <v>0.24995703433815694</v>
      </c>
    </row>
    <row r="528" spans="1:8" x14ac:dyDescent="0.2">
      <c r="A528" s="15">
        <f t="shared" si="17"/>
        <v>519</v>
      </c>
      <c r="B528" s="16" t="s">
        <v>315</v>
      </c>
      <c r="C528" s="17" t="s">
        <v>56</v>
      </c>
      <c r="D528" s="17" t="s">
        <v>172</v>
      </c>
      <c r="E528" s="17" t="s">
        <v>87</v>
      </c>
      <c r="F528" s="18">
        <v>5818600</v>
      </c>
      <c r="G528" s="18">
        <v>1454400</v>
      </c>
      <c r="H528" s="19">
        <f t="shared" si="16"/>
        <v>0.24995703433815694</v>
      </c>
    </row>
    <row r="529" spans="1:8" ht="51" x14ac:dyDescent="0.2">
      <c r="A529" s="15">
        <f t="shared" si="17"/>
        <v>520</v>
      </c>
      <c r="B529" s="16" t="s">
        <v>347</v>
      </c>
      <c r="C529" s="17" t="s">
        <v>56</v>
      </c>
      <c r="D529" s="17" t="s">
        <v>173</v>
      </c>
      <c r="E529" s="17" t="s">
        <v>24</v>
      </c>
      <c r="F529" s="18">
        <v>10977000</v>
      </c>
      <c r="G529" s="18">
        <v>2744100</v>
      </c>
      <c r="H529" s="19">
        <f t="shared" si="16"/>
        <v>0.24998633506422518</v>
      </c>
    </row>
    <row r="530" spans="1:8" x14ac:dyDescent="0.2">
      <c r="A530" s="15">
        <f t="shared" si="17"/>
        <v>521</v>
      </c>
      <c r="B530" s="16" t="s">
        <v>315</v>
      </c>
      <c r="C530" s="17" t="s">
        <v>56</v>
      </c>
      <c r="D530" s="17" t="s">
        <v>173</v>
      </c>
      <c r="E530" s="17" t="s">
        <v>87</v>
      </c>
      <c r="F530" s="18">
        <v>10977000</v>
      </c>
      <c r="G530" s="18">
        <v>2744100</v>
      </c>
      <c r="H530" s="19">
        <f t="shared" si="16"/>
        <v>0.24998633506422518</v>
      </c>
    </row>
    <row r="531" spans="1:8" x14ac:dyDescent="0.2">
      <c r="A531" s="15">
        <f t="shared" si="17"/>
        <v>522</v>
      </c>
      <c r="B531" s="16" t="s">
        <v>15</v>
      </c>
      <c r="C531" s="17" t="s">
        <v>57</v>
      </c>
      <c r="D531" s="17" t="s">
        <v>96</v>
      </c>
      <c r="E531" s="17" t="s">
        <v>24</v>
      </c>
      <c r="F531" s="18">
        <v>226531950</v>
      </c>
      <c r="G531" s="18">
        <v>59750167.5</v>
      </c>
      <c r="H531" s="19">
        <f t="shared" si="16"/>
        <v>0.26376044306332946</v>
      </c>
    </row>
    <row r="532" spans="1:8" ht="38.25" x14ac:dyDescent="0.2">
      <c r="A532" s="15">
        <f t="shared" si="17"/>
        <v>523</v>
      </c>
      <c r="B532" s="16" t="s">
        <v>558</v>
      </c>
      <c r="C532" s="17" t="s">
        <v>57</v>
      </c>
      <c r="D532" s="17" t="s">
        <v>171</v>
      </c>
      <c r="E532" s="17" t="s">
        <v>24</v>
      </c>
      <c r="F532" s="18">
        <v>226531950</v>
      </c>
      <c r="G532" s="18">
        <v>59750167.5</v>
      </c>
      <c r="H532" s="19">
        <f t="shared" si="16"/>
        <v>0.26376044306332946</v>
      </c>
    </row>
    <row r="533" spans="1:8" ht="25.5" x14ac:dyDescent="0.2">
      <c r="A533" s="15">
        <f t="shared" si="17"/>
        <v>524</v>
      </c>
      <c r="B533" s="16" t="s">
        <v>313</v>
      </c>
      <c r="C533" s="17" t="s">
        <v>57</v>
      </c>
      <c r="D533" s="17" t="s">
        <v>194</v>
      </c>
      <c r="E533" s="17" t="s">
        <v>24</v>
      </c>
      <c r="F533" s="18">
        <v>226531950</v>
      </c>
      <c r="G533" s="18">
        <v>59750167.5</v>
      </c>
      <c r="H533" s="19">
        <f t="shared" si="16"/>
        <v>0.26376044306332946</v>
      </c>
    </row>
    <row r="534" spans="1:8" ht="25.5" x14ac:dyDescent="0.2">
      <c r="A534" s="15">
        <f t="shared" si="17"/>
        <v>525</v>
      </c>
      <c r="B534" s="16" t="s">
        <v>316</v>
      </c>
      <c r="C534" s="17" t="s">
        <v>57</v>
      </c>
      <c r="D534" s="17" t="s">
        <v>174</v>
      </c>
      <c r="E534" s="17" t="s">
        <v>24</v>
      </c>
      <c r="F534" s="18">
        <v>226531950</v>
      </c>
      <c r="G534" s="18">
        <v>59750167.5</v>
      </c>
      <c r="H534" s="19">
        <f t="shared" si="16"/>
        <v>0.26376044306332946</v>
      </c>
    </row>
    <row r="535" spans="1:8" x14ac:dyDescent="0.2">
      <c r="A535" s="15">
        <f t="shared" si="17"/>
        <v>526</v>
      </c>
      <c r="B535" s="16" t="s">
        <v>235</v>
      </c>
      <c r="C535" s="17" t="s">
        <v>57</v>
      </c>
      <c r="D535" s="17" t="s">
        <v>174</v>
      </c>
      <c r="E535" s="17" t="s">
        <v>82</v>
      </c>
      <c r="F535" s="18">
        <v>226531950</v>
      </c>
      <c r="G535" s="18">
        <v>59750167.5</v>
      </c>
      <c r="H535" s="19">
        <f t="shared" si="16"/>
        <v>0.26376044306332946</v>
      </c>
    </row>
    <row r="536" spans="1:8" s="5" customFormat="1" x14ac:dyDescent="0.2">
      <c r="A536" s="15">
        <f t="shared" si="17"/>
        <v>527</v>
      </c>
      <c r="B536" s="23" t="s">
        <v>88</v>
      </c>
      <c r="C536" s="24"/>
      <c r="D536" s="24"/>
      <c r="E536" s="24"/>
      <c r="F536" s="20">
        <v>1672868079.5899999</v>
      </c>
      <c r="G536" s="20">
        <v>366227940.04000002</v>
      </c>
      <c r="H536" s="19">
        <f t="shared" si="16"/>
        <v>0.21892218789287804</v>
      </c>
    </row>
  </sheetData>
  <autoFilter ref="A9:H536"/>
  <mergeCells count="12">
    <mergeCell ref="F1:H1"/>
    <mergeCell ref="F2:H2"/>
    <mergeCell ref="F4:H4"/>
    <mergeCell ref="F3:H3"/>
    <mergeCell ref="B536:E536"/>
    <mergeCell ref="A5:H5"/>
    <mergeCell ref="A7:A8"/>
    <mergeCell ref="B7:B8"/>
    <mergeCell ref="C7:C8"/>
    <mergeCell ref="D7:D8"/>
    <mergeCell ref="E7:E8"/>
    <mergeCell ref="F7:F8"/>
  </mergeCells>
  <pageMargins left="0.9055118110236221" right="0.9055118110236221" top="0.74803149606299213" bottom="0.74803149606299213" header="0.31496062992125984" footer="0.31496062992125984"/>
  <pageSetup paperSize="9" scale="6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2</vt:lpstr>
      <vt:lpstr>'Приложение 2'!Заголовки_для_печати</vt:lpstr>
      <vt:lpstr>'Приложение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Анастасия Савина</cp:lastModifiedBy>
  <cp:lastPrinted>2022-05-04T06:24:55Z</cp:lastPrinted>
  <dcterms:created xsi:type="dcterms:W3CDTF">1996-10-08T23:32:33Z</dcterms:created>
  <dcterms:modified xsi:type="dcterms:W3CDTF">2022-05-04T06:35:15Z</dcterms:modified>
</cp:coreProperties>
</file>